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238.199.22\dansep-estad\2022\09 Septiembre\2 Cuaderno Vulnerable\"/>
    </mc:Choice>
  </mc:AlternateContent>
  <xr:revisionPtr revIDLastSave="0" documentId="13_ncr:1_{FBEA45E0-3D63-4BF4-BA60-144A5C5DE0D0}" xr6:coauthVersionLast="47" xr6:coauthVersionMax="47" xr10:uidLastSave="{00000000-0000-0000-0000-000000000000}"/>
  <bookViews>
    <workbookView xWindow="-120" yWindow="-120" windowWidth="29040" windowHeight="15720" tabRatio="899" xr2:uid="{00000000-000D-0000-FFFF-FFFF00000000}"/>
  </bookViews>
  <sheets>
    <sheet name="PORTADA" sheetId="307" r:id="rId1"/>
    <sheet name="INDICE" sheetId="416" r:id="rId2"/>
    <sheet name="ENCABEZADO" sheetId="3" r:id="rId3"/>
    <sheet name="PPIGEF_TAB_PAG_2" sheetId="374" r:id="rId4"/>
    <sheet name="PPGE_GRA_PAG_3" sheetId="375" r:id="rId5"/>
    <sheet name="PPIFSSEF_TAB_PAG_4" sheetId="376" r:id="rId6"/>
    <sheet name="PPIFSJ_GRA_PAG_5" sheetId="377" r:id="rId7"/>
    <sheet name="PPIEF_GRA_PAG_6" sheetId="378" r:id="rId8"/>
    <sheet name="PPEFSJS_TAB_PAG_7" sheetId="379" r:id="rId9"/>
    <sheet name="PPEFSJS_TAB_PAG_8" sheetId="380" r:id="rId10"/>
    <sheet name="PPEFSJS_TAB_PAG_9" sheetId="381" r:id="rId11"/>
    <sheet name="PPPMIEF_TAB_PAG_10" sheetId="382" r:id="rId12"/>
    <sheet name="PPPMIEF_GRA_PAG_11" sheetId="383" r:id="rId13"/>
    <sheet name="PPPAMGEEF_TAB_PAG_12" sheetId="384" r:id="rId14"/>
    <sheet name="PAG_13_PPPAMGE_GRA" sheetId="386" r:id="rId15"/>
    <sheet name="PAG_14_PPPAMEF_GRA" sheetId="387" r:id="rId16"/>
    <sheet name="PAG_15_PPPAMFSJSEF_TAB" sheetId="388" r:id="rId17"/>
    <sheet name="PAG_16_PPPAMFSJ_GRA" sheetId="389" r:id="rId18"/>
    <sheet name="PAG_17_PPGEFSJS_TAB" sheetId="390" r:id="rId19"/>
    <sheet name="PAG_18_PPTDPEF_TAB" sheetId="391" r:id="rId20"/>
    <sheet name="PAG_19_TDPPP_GRA" sheetId="392" r:id="rId21"/>
    <sheet name="PAG_20_PPPDP_GRA" sheetId="393" r:id="rId22"/>
    <sheet name="PAG_21_PPPDPEF_GRA" sheetId="394" r:id="rId23"/>
    <sheet name="PAG_22_PPPDPSJSEF_TAB" sheetId="395" r:id="rId24"/>
    <sheet name="PAG_23_PPPDPFSJ_GRA" sheetId="396" r:id="rId25"/>
    <sheet name="PAG_24_PPLHJS_TAB" sheetId="406" r:id="rId26"/>
    <sheet name="PAG_25_PPLHJS_GRA" sheetId="407" r:id="rId27"/>
    <sheet name="PAG_26_PPLHJS_TAB" sheetId="408" r:id="rId28"/>
    <sheet name="PAG_27_PPLHJS_GRA" sheetId="409" r:id="rId29"/>
    <sheet name="PAG_28_PPLHJS_GRA" sheetId="410" r:id="rId30"/>
    <sheet name="PAG_29LLGBTTIQ_TAB" sheetId="411" r:id="rId31"/>
    <sheet name="PAG_30LLGBTTIQ_TAB" sheetId="412" r:id="rId32"/>
    <sheet name="PAG_31LLGBTTIQ_GRA" sheetId="413" r:id="rId33"/>
    <sheet name="PAG_32LLGBTTIQ_TAB" sheetId="414" r:id="rId34"/>
    <sheet name="PAG_33LLGBTTIQ_GRA" sheetId="415" r:id="rId35"/>
    <sheet name="PAG_34_PPLE_TAB" sheetId="397" r:id="rId36"/>
    <sheet name="PAG_35_PPEPO_GRA" sheetId="398" r:id="rId37"/>
    <sheet name="PAG_36_PPEFSJSEF_TAB" sheetId="399" r:id="rId38"/>
    <sheet name="PAG_37_PPEEF_GRA" sheetId="400" r:id="rId39"/>
    <sheet name="PAG_38_PPEFSJSPO_TAB" sheetId="401" r:id="rId40"/>
    <sheet name="PAG_39_PPEFSJ_GRA" sheetId="402" r:id="rId41"/>
    <sheet name="PAG_40_PPEC_GRA" sheetId="405" r:id="rId42"/>
    <sheet name="PAG_41_PPEFSJ_GRA" sheetId="403" r:id="rId43"/>
    <sheet name="PAG_42_2_PPEFSJ_GRA" sheetId="404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hidden="1">#REF!</definedName>
    <definedName name="_Key1" localSheetId="28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8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hidden="1">#REF!</definedName>
    <definedName name="_Uk490">#REF!</definedName>
    <definedName name="_vv77">#REF!</definedName>
    <definedName name="_vv78">'[1]CUADRO INGRESOS TRTAMIENTO'!#REF!</definedName>
    <definedName name="_z50000">#REF!</definedName>
    <definedName name="A6K49061">[2]MOR.!#REF!</definedName>
    <definedName name="aa">'[2]D.F.'!#REF!</definedName>
    <definedName name="AA550Ç">'[2]D.F.'!#REF!</definedName>
    <definedName name="AIM_CAP">#REF!</definedName>
    <definedName name="AIM_FC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ENCABEZADO!$A$1:$K$46</definedName>
    <definedName name="_xlnm.Print_Area" localSheetId="1">INDICE!$A$1:$T$43</definedName>
    <definedName name="_xlnm.Print_Area" localSheetId="14">PAG_13_PPPAMGE_GRA!$A$1:$M$35</definedName>
    <definedName name="_xlnm.Print_Area" localSheetId="15">PAG_14_PPPAMEF_GRA!$A$1:$M$97</definedName>
    <definedName name="_xlnm.Print_Area" localSheetId="16">PAG_15_PPPAMFSJSEF_TAB!$A$1:$Q$66</definedName>
    <definedName name="_xlnm.Print_Area" localSheetId="17">PAG_16_PPPAMFSJ_GRA!$A$1:$M$38</definedName>
    <definedName name="_xlnm.Print_Area" localSheetId="18">PAG_17_PPGEFSJS_TAB!$A$1:$Q$20</definedName>
    <definedName name="_xlnm.Print_Area" localSheetId="19">PAG_18_PPTDPEF_TAB!$A$1:$AX$53</definedName>
    <definedName name="_xlnm.Print_Area" localSheetId="20">PAG_19_TDPPP_GRA!$A$1:$M$38</definedName>
    <definedName name="_xlnm.Print_Area" localSheetId="21">PAG_20_PPPDP_GRA!$A$1:$O$97</definedName>
    <definedName name="_xlnm.Print_Area" localSheetId="22">PAG_21_PPPDPEF_GRA!$A$1:$M$97</definedName>
    <definedName name="_xlnm.Print_Area" localSheetId="23">PAG_22_PPPDPSJSEF_TAB!$A$1:$Q$69</definedName>
    <definedName name="_xlnm.Print_Area" localSheetId="24">PAG_23_PPPDPFSJ_GRA!$A$1:$M$38</definedName>
    <definedName name="_xlnm.Print_Area" localSheetId="25">PAG_24_PPLHJS_TAB!$A$1:$M$65</definedName>
    <definedName name="_xlnm.Print_Area" localSheetId="26">PAG_25_PPLHJS_GRA!$A$1:$K$33</definedName>
    <definedName name="_xlnm.Print_Area" localSheetId="27">PAG_26_PPLHJS_TAB!$A$1:$M$66</definedName>
    <definedName name="_xlnm.Print_Area" localSheetId="28">PAG_27_PPLHJS_GRA!$A$1:$K$56</definedName>
    <definedName name="_xlnm.Print_Area" localSheetId="29">PAG_28_PPLHJS_GRA!$B$1:$L$31</definedName>
    <definedName name="_xlnm.Print_Area" localSheetId="30">PAG_29LLGBTTIQ_TAB!$A$1:$L$71</definedName>
    <definedName name="_xlnm.Print_Area" localSheetId="31">PAG_30LLGBTTIQ_TAB!$A$1:$P$24</definedName>
    <definedName name="_xlnm.Print_Area" localSheetId="32">PAG_31LLGBTTIQ_GRA!$A$1:$M$36</definedName>
    <definedName name="_xlnm.Print_Area" localSheetId="34">PAG_33LLGBTTIQ_GRA!$A$1:$R$61</definedName>
    <definedName name="_xlnm.Print_Area" localSheetId="35">PAG_34_PPLE_TAB!$A$1:$BL$64</definedName>
    <definedName name="_xlnm.Print_Area" localSheetId="36">PAG_35_PPEPO_GRA!$A$1:$M$97</definedName>
    <definedName name="_xlnm.Print_Area" localSheetId="37">PAG_36_PPEFSJSEF_TAB!$A$1:$Q$67</definedName>
    <definedName name="_xlnm.Print_Area" localSheetId="38">PAG_37_PPEEF_GRA!$A$1:$M$97</definedName>
    <definedName name="_xlnm.Print_Area" localSheetId="39">PAG_38_PPEFSJSPO_TAB!$A$1:$Q$75</definedName>
    <definedName name="_xlnm.Print_Area" localSheetId="40">PAG_39_PPEFSJ_GRA!$A$1:$M$38</definedName>
    <definedName name="_xlnm.Print_Area" localSheetId="41">PAG_40_PPEC_GRA!$A$1:$M$38</definedName>
    <definedName name="_xlnm.Print_Area" localSheetId="42">PAG_41_PPEFSJ_GRA!$A$1:$Q$34</definedName>
    <definedName name="_xlnm.Print_Area" localSheetId="43">PAG_42_2_PPEFSJ_GRA!$A$1:$W$64</definedName>
    <definedName name="_xlnm.Print_Area" localSheetId="0">PORTADA!$A$1:$J$27</definedName>
    <definedName name="_xlnm.Print_Area" localSheetId="8">PPEFSJS_TAB_PAG_7!$A$1:$Q$76</definedName>
    <definedName name="_xlnm.Print_Area" localSheetId="9">PPEFSJS_TAB_PAG_8!$A$1:$Q$81</definedName>
    <definedName name="_xlnm.Print_Area" localSheetId="10">PPEFSJS_TAB_PAG_9!$A$1:$BO$66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PPIGEF_TAB_PAG_2!$A$1:$BJ$68</definedName>
    <definedName name="_xlnm.Print_Area" localSheetId="13">PPPAMGEEF_TAB_PAG_12!$A$1:$I$64</definedName>
    <definedName name="_xlnm.Print_Area" localSheetId="12">PPPMIEF_GRA_PAG_11!$A$1:$M$114</definedName>
    <definedName name="_xlnm.Print_Area" localSheetId="11">PPPMIEF_TAB_PAG_10!$A$1:$AC$66</definedName>
    <definedName name="ASD" localSheetId="1">#REF!</definedName>
    <definedName name="ASD">#REF!</definedName>
    <definedName name="b.c" localSheetId="1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 localSheetId="1">'[4]TOTAL CF Y EF'!#REF!</definedName>
    <definedName name="CAnio" localSheetId="30">'[5]TOTAL CF Y EF'!#REF!</definedName>
    <definedName name="CAnio" localSheetId="31">PAG_30LLGBTTIQ_TAB!#REF!</definedName>
    <definedName name="CAnio" localSheetId="32">'[5]TOTAL CF Y EF'!#REF!</definedName>
    <definedName name="CAnio" localSheetId="33">'[5]TOTAL CF Y EF'!#REF!</definedName>
    <definedName name="CAnio" localSheetId="34">'[5]TOTAL CF Y EF'!#REF!</definedName>
    <definedName name="CAnio">'[6]TOTAL CF Y EF'!#REF!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25">'[6]TOTAL CF Y EF'!#REF!</definedName>
    <definedName name="CIdMes" localSheetId="26">'[6]TOTAL CF Y EF'!#REF!</definedName>
    <definedName name="CIdMes" localSheetId="27">'[6]TOTAL CF Y EF'!#REF!</definedName>
    <definedName name="CIdMes" localSheetId="28">'[6]TOTAL CF Y EF'!#REF!</definedName>
    <definedName name="CIdMes" localSheetId="29">'[6]TOTAL CF Y EF'!#REF!</definedName>
    <definedName name="CIdMes" localSheetId="30">'[5]TOTAL CF Y EF'!#REF!</definedName>
    <definedName name="CIdMes" localSheetId="31">PAG_30LLGBTTIQ_TAB!#REF!</definedName>
    <definedName name="CIdMes" localSheetId="32">'[5]TOTAL CF Y EF'!#REF!</definedName>
    <definedName name="CIdMes" localSheetId="33">'[5]TOTAL CF Y EF'!#REF!</definedName>
    <definedName name="CIdMes" localSheetId="34">'[5]TOTAL CF Y EF'!#REF!</definedName>
    <definedName name="CIdMes">#REF!</definedName>
    <definedName name="CMes" localSheetId="1">#REF!</definedName>
    <definedName name="CMes" localSheetId="25">'[6]TOTAL CF Y EF'!#REF!</definedName>
    <definedName name="CMes" localSheetId="26">'[6]TOTAL CF Y EF'!#REF!</definedName>
    <definedName name="CMes" localSheetId="27">'[6]TOTAL CF Y EF'!#REF!</definedName>
    <definedName name="CMes" localSheetId="28">'[6]TOTAL CF Y EF'!#REF!</definedName>
    <definedName name="CMes" localSheetId="29">'[6]TOTAL CF Y EF'!#REF!</definedName>
    <definedName name="CMes" localSheetId="30">'[5]TOTAL CF Y EF'!#REF!</definedName>
    <definedName name="CMes" localSheetId="31">PAG_30LLGBTTIQ_TAB!#REF!</definedName>
    <definedName name="CMes" localSheetId="32">'[5]TOTAL CF Y EF'!#REF!</definedName>
    <definedName name="CMes" localSheetId="33">'[5]TOTAL CF Y EF'!#REF!</definedName>
    <definedName name="CMes" localSheetId="34">'[5]TOTAL CF Y EF'!#REF!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5">#REF!</definedName>
    <definedName name="Entidad_Centro" localSheetId="26">#REF!</definedName>
    <definedName name="Entidad_Centro" localSheetId="27">#REF!</definedName>
    <definedName name="Entidad_Centro" localSheetId="28">#REF!</definedName>
    <definedName name="Entidad_Centro" localSheetId="29">#REF!</definedName>
    <definedName name="Entidad_Centro">#REF!</definedName>
    <definedName name="Escolaridad" localSheetId="25">#REF!</definedName>
    <definedName name="Escolaridad" localSheetId="26">#REF!</definedName>
    <definedName name="Escolaridad" localSheetId="27">#REF!</definedName>
    <definedName name="Escolaridad" localSheetId="28">#REF!</definedName>
    <definedName name="Escolaridad" localSheetId="29">#REF!</definedName>
    <definedName name="Escolaridad">#REF!</definedName>
    <definedName name="Estable">[7]!Estable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'[8]CUADRO INGRESOS TRTAMIENTO'!#REF!</definedName>
    <definedName name="GRAFU">'[9]CUADRO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[10]región!$AC$565:$AV$655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5">#REF!</definedName>
    <definedName name="LMenores" localSheetId="26">#REF!</definedName>
    <definedName name="LMenores" localSheetId="27">#REF!</definedName>
    <definedName name="LMenores" localSheetId="28">#REF!</definedName>
    <definedName name="LMenores" localSheetId="29">#REF!</definedName>
    <definedName name="LMenores">#REF!</definedName>
    <definedName name="luis">#REF!</definedName>
    <definedName name="Meses">#REF!</definedName>
    <definedName name="MEX" localSheetId="1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hidden="1">{#N/A,#N/A,FALSE,"conc_ing";#N/A,#N/A,FALSE,"conc_ing";#N/A,#N/A,FALSE,"conc_ing"}</definedName>
    <definedName name="MIO">'[9]CUADRO INGRESOS TRTAMIENTO'!#REF!</definedName>
    <definedName name="NextMes" localSheetId="1">'[4]TOTAL CF Y EF'!#REF!</definedName>
    <definedName name="NextMes" localSheetId="30">'[5]TOTAL CF Y EF'!#REF!</definedName>
    <definedName name="NextMes" localSheetId="31">PAG_30LLGBTTIQ_TAB!#REF!</definedName>
    <definedName name="NextMes" localSheetId="32">'[5]TOTAL CF Y EF'!#REF!</definedName>
    <definedName name="NextMes" localSheetId="33">'[5]TOTAL CF Y EF'!#REF!</definedName>
    <definedName name="NextMes" localSheetId="34">'[5]TOTAL CF Y EF'!#REF!</definedName>
    <definedName name="NextMes">'[6]TOTAL CF Y EF'!#REF!</definedName>
    <definedName name="NNN" localSheetId="1">#REF!</definedName>
    <definedName name="NNN">#REF!</definedName>
    <definedName name="NOTA2">'[11]sobpob 9'!#REF!</definedName>
    <definedName name="notas_secciones_cuaderno.php?mes__Abril__anio__2012__idSeccion__29" localSheetId="2">ENCABEZADO!$A$2863:$A$2864</definedName>
    <definedName name="paco">#REF!</definedName>
    <definedName name="Pag_10_excel.php?mes_Septiembre_anio_2022_origen_excel" localSheetId="13">PPPAMGEEF_TAB_PAG_12!$A$1:$I$64</definedName>
    <definedName name="Pag_11_excel.php?mes_Septiembre_anio_2022_origen_excel" localSheetId="14">PAG_13_PPPAMGE_GRA!$A$1:$B$23</definedName>
    <definedName name="Pag_12_excel.php?mes_Septiembre_anio_2022_origen_excel" localSheetId="15">PAG_14_PPPAMEF_GRA!$A$1:$B$57</definedName>
    <definedName name="Pag_13_excel.php?mes_Septiembre_anio_2022_origen_excel" localSheetId="16">PAG_15_PPPAMFSJSEF_TAB!$A$1:$Q$66</definedName>
    <definedName name="Pag_14_excel.php?mes_Septiembre_anio_2022_origen_excel" localSheetId="17">PAG_16_PPPAMFSJ_GRA!$A$1:$B$14</definedName>
    <definedName name="Pag_15_excel.php?mes_Septiembre_anio_2022_origen_excel" localSheetId="18">PAG_17_PPGEFSJS_TAB!$A$1:$Q$20</definedName>
    <definedName name="Pag_16_excel.php?mes_Septiembre_anio_2022_origen_excel" localSheetId="19">PAG_18_PPTDPEF_TAB!$A$1:$AX$53</definedName>
    <definedName name="Pag_17_excel.php?mes_Septiembre_anio_2022_origen_excel" localSheetId="20">PAG_19_TDPPP_GRA!$A$1:$B$16</definedName>
    <definedName name="Pag_18_excel.php?mes_Septiembre_anio_2022_origen_excel" localSheetId="21">PAG_20_PPPDP_GRA!$A$1:$B$61</definedName>
    <definedName name="Pag_19_excel.php?mes_Septiembre_anio_2022_origen_excel" localSheetId="22">PAG_21_PPPDPEF_GRA!$A$1:$B$57</definedName>
    <definedName name="Pag_2_excel.php?mes_Septiembre_anio_2022_origen_excel" localSheetId="3">PPIGEF_TAB_PAG_2!$A$1:$BK$66</definedName>
    <definedName name="Pag_20_excel.php?mes_Septiembre_anio_2022_origen_excel" localSheetId="23">PAG_22_PPPDPSJSEF_TAB!$A$1:$Q$68</definedName>
    <definedName name="Pag_21_excel.php?mes_Septiembre_anio_2022_origen_excel" localSheetId="24">PAG_23_PPPDPFSJ_GRA!$A$1:$B$14</definedName>
    <definedName name="Pag_22_excel.php?mes_Septiembre_anio_2022_origen_excel" localSheetId="35">PAG_34_PPLE_TAB!$A$1:$BL$64</definedName>
    <definedName name="Pag_23_excel.php?mes_Septiembre_anio_2022_origen_excel" localSheetId="36">PAG_35_PPEPO_GRA!$A$1:$B$70</definedName>
    <definedName name="Pag_24_excel.php?mes_Septiembre_anio_2022_origen_excel" localSheetId="37">PAG_36_PPEFSJSEF_TAB!$A$1:$Q$66</definedName>
    <definedName name="Pag_25_excel.php?mes_Septiembre_anio_2022_origen_excel" localSheetId="38">PAG_37_PPEEF_GRA!$A$1:$B$57</definedName>
    <definedName name="Pag_26_excel.php?mes_Septiembre_anio_2022_origen_excel" localSheetId="39">PAG_38_PPEFSJSPO_TAB!$A$1:$Q$75</definedName>
    <definedName name="Pag_27_excel.php?mes_Septiembre_anio_2022_origen_excel" localSheetId="40">PAG_39_PPEFSJ_GRA!$A$1:$B$14</definedName>
    <definedName name="Pag_28_excel.php?mes_Septiembre_anio_2022_origen_excel" localSheetId="41">PAG_40_PPEC_GRA!$A$1:$B$25</definedName>
    <definedName name="Pag_29_excel.php?mes_Septiembre_anio_2022_origen_excel" localSheetId="9">PPEFSJS_TAB_PAG_8!$A$1:$Q$78</definedName>
    <definedName name="Pag_3_excel.php?mes_Septiembre_anio_2022_origen_excel" localSheetId="4">PPGE_GRA_PAG_3!$A$1:$B$69</definedName>
    <definedName name="Pag_30_excel.php?mes_Septiembre_anio_2022_origen_excel" localSheetId="10">PPEFSJS_TAB_PAG_9!$A$1:$BO$64</definedName>
    <definedName name="Pag_31_excel.php?mes_Septiembre_anio_2022_origen_excel" localSheetId="42">PAG_41_PPEFSJ_GRA!$A$1:$Q$34</definedName>
    <definedName name="Pag_32_excel.php?mes_Septiembre_anio_2022_origen_excel" localSheetId="43">PAG_42_2_PPEFSJ_GRA!$A$1:$W$63</definedName>
    <definedName name="Pag_4_excel.php?mes_Abril_anio_2022_origen_excel" localSheetId="33">PAG_32LLGBTTIQ_TAB!$A$1:$Q$67</definedName>
    <definedName name="Pag_4_excel.php?mes_Septiembre_anio_2022_origen_excel" localSheetId="5">PPIFSSEF_TAB_PAG_4!$A$1:$Q$66</definedName>
    <definedName name="Pag_5_excel.php?mes_Septiembre_anio_2022_origen_excel" localSheetId="6">PPIFSJ_GRA_PAG_5!$A$1:$B$14</definedName>
    <definedName name="Pag_6_excel.php?mes_Septiembre_anio_2022_origen_excel" localSheetId="7">PPIEF_GRA_PAG_6!$A$1:$B$56</definedName>
    <definedName name="Pag_7_excel.php?mes_Septiembre_anio_2022_origen_excel" localSheetId="8">PPEFSJS_TAB_PAG_7!$A$1:$Q$74</definedName>
    <definedName name="Pag_8_excel.php?mes_Septiembre_anio_2022_origen_excel" localSheetId="11">PPPMIEF_TAB_PAG_10!$A$1:$AC$66</definedName>
    <definedName name="Pag_9_excel.php?mes_Septiembre_anio_2022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[10]región!$A$1:$Y$551</definedName>
    <definedName name="REGION">[10]región!$A$1:$Y$563</definedName>
    <definedName name="region_v">[10]región!$AC$565:$AV$657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'[12]sobpob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1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04" l="1"/>
  <c r="A3" i="403"/>
  <c r="A3" i="402"/>
  <c r="A3" i="401"/>
  <c r="A3" i="400"/>
  <c r="O59" i="399"/>
  <c r="H59" i="399"/>
  <c r="A3" i="399"/>
  <c r="A3" i="398"/>
  <c r="A3" i="397"/>
  <c r="A3" i="396"/>
  <c r="A3" i="395"/>
  <c r="A3" i="394"/>
  <c r="A3" i="393"/>
  <c r="A3" i="392"/>
  <c r="A3" i="391"/>
  <c r="A3" i="390"/>
  <c r="A3" i="389"/>
  <c r="A3" i="388"/>
  <c r="A3" i="387"/>
  <c r="A3" i="386"/>
  <c r="D58" i="384"/>
  <c r="E58" i="384"/>
  <c r="F58" i="384"/>
  <c r="G58" i="384"/>
  <c r="D41" i="384"/>
  <c r="E41" i="384"/>
  <c r="F41" i="384"/>
  <c r="G41" i="384"/>
  <c r="A3" i="384"/>
  <c r="A3" i="383"/>
  <c r="A3" i="382"/>
  <c r="A3" i="381"/>
  <c r="A3" i="380"/>
  <c r="A3" i="379"/>
  <c r="A3" i="378"/>
  <c r="A3" i="377"/>
  <c r="A3" i="376"/>
  <c r="A3" i="375"/>
  <c r="A3" i="374"/>
  <c r="G60" i="384" l="1"/>
  <c r="F60" i="384"/>
  <c r="E60" i="384"/>
  <c r="D60" i="38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5CF7CFF8-37D4-4B92-9948-092BF3FE2388}" name="Conexión7056" type="4" refreshedVersion="8" background="1" saveData="1">
    <webPr sourceData="1" parsePre="1" consecutive="1" xl2000="1" url="http://10.238.199.8/ssp_estadistica_vulnerable/cuaderno_vulnerable/exportar_2014/Pag_2_excel.php?mes=Septiembre&amp;anio=2022&amp;origen=excel" htmlFormat="all"/>
  </connection>
  <connection id="6729" xr16:uid="{294B1BDE-BF5A-4562-AB14-943E4F08E137}" name="Conexión7057" type="4" refreshedVersion="8" background="1" saveData="1">
    <webPr sourceData="1" parsePre="1" consecutive="1" xl2000="1" url="http://10.238.199.8/ssp_estadistica_vulnerable/cuaderno_vulnerable/exportar_2014/Pag_3_excel.php?mes=Septiembre&amp;anio=2022&amp;origen=excel" htmlFormat="all"/>
  </connection>
  <connection id="6730" xr16:uid="{5F074AE6-2F54-40AB-ACA8-BC450752F2E9}" name="Conexión7058" type="4" refreshedVersion="8" background="1" saveData="1">
    <webPr sourceData="1" parsePre="1" consecutive="1" xl2000="1" url="http://10.238.199.8/ssp_estadistica_vulnerable/cuaderno_vulnerable/exportar_2014/Pag_4_excel.php?mes=Septiembre&amp;anio=2022&amp;origen=excel" htmlFormat="all"/>
  </connection>
  <connection id="6731" xr16:uid="{83068DA1-B9D4-4D11-AD36-61DC850785FF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2" xr16:uid="{DB1AA89C-4B88-42B3-9331-550C01E96046}" name="Conexión7059" type="4" refreshedVersion="8" background="1" saveData="1">
    <webPr sourceData="1" parsePre="1" consecutive="1" xl2000="1" url="http://10.238.199.8/ssp_estadistica_vulnerable/cuaderno_vulnerable/exportar_2014/Pag_5_excel.php?mes=Septiembre&amp;anio=2022&amp;origen=excel" htmlFormat="all"/>
  </connection>
  <connection id="6733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4" xr16:uid="{74FE38E4-D052-48A3-A198-013527E5E7D9}" name="Conexión7060" type="4" refreshedVersion="8" background="1" saveData="1">
    <webPr sourceData="1" parsePre="1" consecutive="1" xl2000="1" url="http://10.238.199.8/ssp_estadistica_vulnerable/cuaderno_vulnerable/exportar_2014/Pag_6_excel.php?mes=Septiembre&amp;anio=2022&amp;origen=excel" htmlFormat="all"/>
  </connection>
  <connection id="6735" xr16:uid="{2DB5209F-6C4C-4FF2-8C66-823ABB386D63}" name="Conexión7061" type="4" refreshedVersion="8" background="1" saveData="1">
    <webPr sourceData="1" parsePre="1" consecutive="1" xl2000="1" url="http://10.238.199.8/ssp_estadistica_vulnerable/cuaderno_vulnerable/exportar_2014/Pag_7_excel.php?mes=Septiembre&amp;anio=2022&amp;origen=excel" htmlFormat="all"/>
  </connection>
  <connection id="6736" xr16:uid="{35560129-B985-4E1A-8205-685A64908AA9}" name="Conexión7062" type="4" refreshedVersion="8" background="1" saveData="1">
    <webPr sourceData="1" parsePre="1" consecutive="1" xl2000="1" url="http://10.238.199.8/ssp_estadistica_vulnerable/cuaderno_vulnerable/exportar_2014/Pag_29_excel.php?mes=Septiembre&amp;anio=2022&amp;origen=excel" htmlFormat="all"/>
  </connection>
  <connection id="6737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8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39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0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1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2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3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4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5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6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7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8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9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0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1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2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3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4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5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6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7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8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9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0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1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2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3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4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5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6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7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8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9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0" xr16:uid="{BACE6A30-1D20-4907-A6A5-82A49CB2722F}" name="Conexión7093" type="4" refreshedVersion="8" background="1" saveData="1">
    <webPr sourceData="1" parsePre="1" consecutive="1" xl2000="1" url="http://10.238.199.8/ssp_estadistica_vulnerable/cuaderno_vulnerable/exportar_2014/Pag_30_excel.php?mes=Septiembre&amp;anio=2022&amp;origen=excel" htmlFormat="all"/>
  </connection>
  <connection id="6771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2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3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4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5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6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7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8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79" xr16:uid="{5D4730B0-BA66-49F9-A08F-DA9BC6659D05}" name="Conexión7100" type="4" refreshedVersion="8" background="1" saveData="1">
    <webPr sourceData="1" parsePre="1" consecutive="1" xl2000="1" url="http://10.238.199.8/ssp_estadistica_vulnerable/cuaderno_vulnerable/exportar_2014/Pag_8_excel.php?mes=Septiembre&amp;anio=2022&amp;origen=excel" htmlFormat="all"/>
  </connection>
  <connection id="6780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1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2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3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4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5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6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7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8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9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0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1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2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3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4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5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6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7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8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99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0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1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2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3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4" xr16:uid="{8001E44B-EAFC-4436-BB40-BCB5A4FB2614}" name="Conexión7123" type="4" refreshedVersion="8" background="1" saveData="1">
    <webPr sourceData="1" parsePre="1" consecutive="1" xl2000="1" url="http://10.238.199.8/ssp_estadistica_vulnerable/cuaderno_vulnerable/exportar_2014/Pag_9_excel.php?mes=Septiembre&amp;anio=2022&amp;origen=excel" htmlFormat="all"/>
  </connection>
  <connection id="6805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6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7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8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09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0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1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2" xr16:uid="{E9CBA32A-C4C8-475C-95AD-1350E4FB2C53}" name="Conexión7130" type="4" refreshedVersion="8" background="1" saveData="1">
    <webPr sourceData="1" parsePre="1" consecutive="1" xl2000="1" url="http://10.238.199.8/ssp_estadistica_vulnerable/cuaderno_vulnerable/exportar_2014/Pag_10_excel.php?mes=Septiembre&amp;anio=2022&amp;origen=excel" htmlFormat="all"/>
  </connection>
  <connection id="6813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4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5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6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7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8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9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0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1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2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3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4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5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7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8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9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0" xr16:uid="{40CA8AFE-97FA-44D3-BAD4-7E1FF77089CA}" name="Conexión7147" type="4" refreshedVersion="8" background="1" saveData="1">
    <webPr sourceData="1" parsePre="1" consecutive="1" xl2000="1" url="http://10.238.199.8/ssp_estadistica_vulnerable/cuaderno_vulnerable/exportar_2014/Pag_11_excel.php?mes=Septiembre&amp;anio=2022&amp;origen=excel" htmlFormat="all"/>
  </connection>
  <connection id="6831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2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3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4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5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6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7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8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39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0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1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2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3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4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5" xr16:uid="{A115BB1D-142F-454C-BC04-3DBD0AC7CD89}" name="Conexión7160" type="4" refreshedVersion="8" background="1" saveData="1">
    <webPr sourceData="1" parsePre="1" consecutive="1" xl2000="1" url="http://10.238.199.8/ssp_estadistica_vulnerable/cuaderno_vulnerable/exportar_2014/Pag_12_excel.php?mes=Septiembre&amp;anio=2022&amp;origen=excel" htmlFormat="all"/>
  </connection>
  <connection id="6846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7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8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9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0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1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2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3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4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5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6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7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8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9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0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1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2" xr16:uid="{BCBD0BE1-D4B7-4C3E-8C9C-559CF5095946}" name="Conexión7176" type="4" refreshedVersion="8" background="1" saveData="1">
    <webPr sourceData="1" parsePre="1" consecutive="1" xl2000="1" url="http://10.238.199.8/ssp_estadistica_vulnerable/cuaderno_vulnerable/exportar_2014/Pag_13_excel.php?mes=Septiembre&amp;anio=2022&amp;origen=excel" htmlFormat="all"/>
  </connection>
  <connection id="6863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4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5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6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7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8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69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0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1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2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3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4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5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6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7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8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9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0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1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2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3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4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5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6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7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8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89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0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1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2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3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4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5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6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7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8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99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0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1" xr16:uid="{B8830F1F-69F9-493A-9D4E-23AF660F914D}" name="Conexión7210" type="4" refreshedVersion="8" background="1" saveData="1">
    <webPr sourceData="1" parsePre="1" consecutive="1" xl2000="1" url="http://10.238.199.8/ssp_estadistica_vulnerable/cuaderno_vulnerable/exportar_2014/Pag_14_excel.php?mes=Septiembre&amp;anio=2022&amp;origen=excel" htmlFormat="all"/>
  </connection>
  <connection id="6902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3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4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5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6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7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8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09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0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1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2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3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4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5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6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7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8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9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0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1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2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3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4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5" xr16:uid="{26247EEB-0A8F-47BC-9C2A-098B92063FD8}" name="Conexión7232" type="4" refreshedVersion="8" background="1" saveData="1">
    <webPr sourceData="1" parsePre="1" consecutive="1" xl2000="1" url="http://10.238.199.8/ssp_estadistica_vulnerable/cuaderno_vulnerable/exportar_2014/Pag_15_excel.php?mes=Septiembre&amp;anio=2022&amp;origen=excel" htmlFormat="all"/>
  </connection>
  <connection id="6926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7" xr16:uid="{DE8D71F1-D387-4D1B-B715-7D2C3375E2EE}" name="Conexión7234" type="4" refreshedVersion="8" background="1" saveData="1">
    <webPr sourceData="1" parsePre="1" consecutive="1" xl2000="1" url="http://10.238.199.8/ssp_estadistica_vulnerable/cuaderno_vulnerable/exportar_2014/Pag_16_excel.php?mes=Septiembre&amp;anio=2022&amp;origen=excel" htmlFormat="all"/>
  </connection>
  <connection id="6928" xr16:uid="{4E1F10CB-4FEB-4388-8C5C-E37B6F65CEC0}" name="Conexión7235" type="4" refreshedVersion="8" background="1" saveData="1">
    <webPr sourceData="1" parsePre="1" consecutive="1" xl2000="1" url="http://10.238.199.8/ssp_estadistica_vulnerable/cuaderno_vulnerable/exportar_2014/Pag_17_excel.php?mes=Septiembre&amp;anio=2022&amp;origen=excel" htmlFormat="all"/>
  </connection>
  <connection id="6929" xr16:uid="{14A7DA28-A9CB-4905-AF8C-41059396CF05}" name="Conexión7236" type="4" refreshedVersion="8" background="1" saveData="1">
    <webPr sourceData="1" parsePre="1" consecutive="1" xl2000="1" url="http://10.238.199.8/ssp_estadistica_vulnerable/cuaderno_vulnerable/exportar_2014/Pag_18_excel.php?mes=Septiembre&amp;anio=2022&amp;origen=excel" htmlFormat="all"/>
  </connection>
  <connection id="6930" xr16:uid="{D29DA3E5-C067-44DF-81CB-AF0779BF9AAB}" name="Conexión7237" type="4" refreshedVersion="8" background="1" saveData="1">
    <webPr sourceData="1" parsePre="1" consecutive="1" xl2000="1" url="http://10.238.199.8/ssp_estadistica_vulnerable/cuaderno_vulnerable/exportar_2014/Pag_19_excel.php?mes=Septiembre&amp;anio=2022&amp;origen=excel" htmlFormat="all"/>
  </connection>
  <connection id="6931" xr16:uid="{D64848C9-AA89-4AB6-AD2E-631426D74865}" name="Conexión7238" type="4" refreshedVersion="8" background="1" saveData="1">
    <webPr sourceData="1" parsePre="1" consecutive="1" xl2000="1" url="http://10.238.199.8/ssp_estadistica_vulnerable/cuaderno_vulnerable/exportar_2014/Pag_20_excel.php?mes=Septiembre&amp;anio=2022&amp;origen=excel" htmlFormat="all"/>
  </connection>
  <connection id="6932" xr16:uid="{4E3C11A7-3850-4585-B7A9-D7E656D6F461}" name="Conexión7239" type="4" refreshedVersion="8" background="1" saveData="1">
    <webPr sourceData="1" parsePre="1" consecutive="1" xl2000="1" url="http://10.238.199.8/ssp_estadistica_vulnerable/cuaderno_vulnerable/exportar_2014/Pag_21_excel.php?mes=Septiembre&amp;anio=2022&amp;origen=excel" htmlFormat="all"/>
  </connection>
  <connection id="6933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4" xr16:uid="{1B333903-B498-4D20-8788-32A624B44E09}" name="Conexión7240" type="4" refreshedVersion="8" background="1" saveData="1">
    <webPr sourceData="1" parsePre="1" consecutive="1" xl2000="1" url="http://10.238.199.8/ssp_estadistica_vulnerable/cuaderno_vulnerable/exportar_2014/Pag_22_excel.php?mes=Septiembre&amp;anio=2022&amp;origen=excel" htmlFormat="all"/>
  </connection>
  <connection id="6935" xr16:uid="{F6818861-CD65-41B2-977E-5B9C13542AA3}" name="Conexión7241" type="4" refreshedVersion="8" background="1" saveData="1">
    <webPr sourceData="1" parsePre="1" consecutive="1" xl2000="1" url="http://10.238.199.8/ssp_estadistica_vulnerable/cuaderno_vulnerable/exportar_2014/Pag_23_excel.php?mes=Septiembre&amp;anio=2022&amp;origen=excel" htmlFormat="all"/>
  </connection>
  <connection id="6936" xr16:uid="{841DB7D4-0EC1-4F79-89F8-73A2A860292C}" name="Conexión7242" type="4" refreshedVersion="8" background="1" saveData="1">
    <webPr sourceData="1" parsePre="1" consecutive="1" xl2000="1" url="http://10.238.199.8/ssp_estadistica_vulnerable/cuaderno_vulnerable/exportar_2014/Pag_24_excel.php?mes=Septiembre&amp;anio=2022&amp;origen=excel" htmlFormat="all"/>
  </connection>
  <connection id="6937" xr16:uid="{DF060B7E-42A8-473B-88D2-5EE18FE321E0}" name="Conexión7243" type="4" refreshedVersion="8" background="1" saveData="1">
    <webPr sourceData="1" parsePre="1" consecutive="1" xl2000="1" url="http://10.238.199.8/ssp_estadistica_vulnerable/cuaderno_vulnerable/exportar_2014/Pag_25_excel.php?mes=Septiembre&amp;anio=2022&amp;origen=excel" htmlFormat="all"/>
  </connection>
  <connection id="6938" xr16:uid="{B2D3CB67-975D-4E59-B3A6-0FAAD8F045C4}" name="Conexión7244" type="4" refreshedVersion="8" background="1" saveData="1">
    <webPr sourceData="1" parsePre="1" consecutive="1" xl2000="1" url="http://10.238.199.8/ssp_estadistica_vulnerable/cuaderno_vulnerable/exportar_2014/Pag_26_excel.php?mes=Septiembre&amp;anio=2022&amp;origen=excel" htmlFormat="all"/>
  </connection>
  <connection id="6939" xr16:uid="{C936EB3B-6D1C-4008-A438-537328E31A87}" name="Conexión7245" type="4" refreshedVersion="8" background="1" saveData="1">
    <webPr sourceData="1" parsePre="1" consecutive="1" xl2000="1" url="http://10.238.199.8/ssp_estadistica_vulnerable/cuaderno_vulnerable/exportar_2014/Pag_27_excel.php?mes=Septiembre&amp;anio=2022&amp;origen=excel" htmlFormat="all"/>
  </connection>
  <connection id="6940" xr16:uid="{11285D3A-4C30-491B-8E1C-C4A8BB1F608C}" name="Conexión7246" type="4" refreshedVersion="8" background="1" saveData="1">
    <webPr sourceData="1" parsePre="1" consecutive="1" xl2000="1" url="http://10.238.199.8/ssp_estadistica_vulnerable/cuaderno_vulnerable/exportar_2014/Pag_31_excel.php?mes=Septiembre&amp;anio=2022&amp;origen=excel" htmlFormat="all"/>
  </connection>
  <connection id="6941" xr16:uid="{4D081EBC-B36B-4B2C-AC6B-9494809AEE65}" name="Conexión7247" type="4" refreshedVersion="8" background="1" saveData="1">
    <webPr sourceData="1" parsePre="1" consecutive="1" xl2000="1" url="http://10.238.199.8/ssp_estadistica_vulnerable/cuaderno_vulnerable/exportar_2014/Pag_32_excel.php?mes=Septiembre&amp;anio=2022&amp;origen=excel" htmlFormat="all"/>
  </connection>
  <connection id="6942" xr16:uid="{6C1254CF-2D3A-4551-A838-F94FF3680B69}" name="Conexión7248" type="4" refreshedVersion="8" background="1" saveData="1">
    <webPr sourceData="1" parsePre="1" consecutive="1" xl2000="1" url="http://10.238.199.8/ssp_estadistica_vulnerable/cuaderno_vulnerable/exportar_2014/Pag_28_excel.php?mes=Septiembre&amp;anio=2022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<sst xmlns="http://schemas.openxmlformats.org/spreadsheetml/2006/main" count="2511" uniqueCount="647">
  <si>
    <t>ÍNDICE</t>
  </si>
  <si>
    <t>﻿</t>
  </si>
  <si>
    <t>Mayo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</si>
  <si>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</si>
  <si>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</si>
  <si>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</si>
  <si>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</si>
  <si>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</si>
  <si>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</si>
  <si>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</si>
  <si>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</si>
  <si>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</si>
  <si>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</si>
  <si>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</si>
  <si>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</si>
  <si>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</si>
  <si>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</si>
  <si>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</si>
  <si>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</si>
  <si>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</si>
  <si>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</si>
  <si>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</si>
  <si>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</si>
  <si>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</si>
  <si>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</si>
  <si>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</si>
  <si>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</si>
  <si>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</si>
  <si>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</si>
  <si>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</si>
  <si>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España</t>
  </si>
  <si>
    <t>Ciudad de México</t>
  </si>
  <si>
    <t>Estado de México</t>
  </si>
  <si>
    <t>Coahuila de Zaragoza</t>
  </si>
  <si>
    <t>Michoacán de Ocampo</t>
  </si>
  <si>
    <t>Veracruz de Ignacio de la Llave</t>
  </si>
  <si>
    <t>PAG.</t>
  </si>
  <si>
    <t>POBLACIÓN PRIVADA DE LA LIBERTAD INDÍGENA</t>
  </si>
  <si>
    <t>Población Privada de la Libertad Vulnerable y de Origen Extranjero.</t>
  </si>
  <si>
    <t>Gráfica de la Población Privada de la Libertad Adultos Mayores por Fuero y
Situación Jurídica.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</si>
  <si>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</si>
  <si>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</si>
  <si>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</si>
  <si>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</si>
  <si>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Gráfica de la Población Privada de la Libertad Indígena por Fuero y Situación
Jurídica.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</si>
  <si>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</si>
  <si>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</si>
  <si>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</si>
  <si>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</si>
  <si>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</si>
  <si>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</si>
  <si>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</si>
  <si>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</si>
  <si>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</si>
  <si>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</si>
  <si>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</si>
  <si>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</si>
  <si>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</si>
  <si>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</si>
  <si>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</si>
  <si>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</si>
  <si>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</si>
  <si>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</si>
  <si>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</si>
  <si>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</si>
  <si>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</si>
  <si>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</si>
  <si>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</si>
  <si>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</si>
  <si>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</si>
  <si>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</si>
  <si>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</si>
  <si>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</si>
  <si>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</si>
  <si>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</si>
  <si>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</si>
  <si>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</si>
  <si>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</si>
  <si>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</si>
  <si>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</si>
  <si>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Gráfica de la Población Privada de la Libertad Indígena por Entidad Federativa y Centro Penitenciario Federal.</t>
  </si>
  <si>
    <t>POBLACIÓN PRIVADA DE LA LIBERTAD FEMENINA CON HIJOS</t>
  </si>
  <si>
    <t>Mujeres privadas de la libertad que viven con sus hijos en el centro
penitenciario por fuero y situación jurídica.</t>
  </si>
  <si>
    <t>Grafica de Mujeres privadas de la libertad que viven con sus hijos en el centro penitenciario por fuero y situación jurídica.</t>
  </si>
  <si>
    <t>LGBTTTIQ+</t>
  </si>
  <si>
    <t>Población Privada de la Libertad por tipo de comunidad LGBTTTIQ+ por Situación Jurídica, Fuero y Sexo.</t>
  </si>
  <si>
    <t>Gráfica de la Población Privada de la Libertad por Tipo de Comunidad LGBTTTIQ+.</t>
  </si>
  <si>
    <t>Nota: Una persona privada de su libertad puede estar en más de una categoría de población vulnerable.</t>
  </si>
  <si>
    <t>POBLACIÓN PRIVADA DE LA LIBERTAD DE LA COMUNIDAD LGBTTTIQ+</t>
  </si>
  <si>
    <t>SEPTIEMBRE 2022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</si>
  <si>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</si>
  <si>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</si>
  <si>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</si>
  <si>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</si>
  <si>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</si>
  <si>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</si>
  <si>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</si>
  <si>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</si>
  <si>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</si>
  <si>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</si>
  <si>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</si>
  <si>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</si>
  <si>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</si>
  <si>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</si>
  <si>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</si>
  <si>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</si>
  <si>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</si>
  <si>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</si>
  <si>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</si>
  <si>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</si>
  <si>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</si>
  <si>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</si>
  <si>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</si>
  <si>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</si>
  <si>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</si>
  <si>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</si>
  <si>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</si>
  <si>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</si>
  <si>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</si>
  <si>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</si>
  <si>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</si>
  <si>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</si>
  <si>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</si>
  <si>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</si>
  <si>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</si>
  <si>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</si>
  <si>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</si>
  <si>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</si>
  <si>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</si>
  <si>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</si>
  <si>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</si>
  <si>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</si>
  <si>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</si>
  <si>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</si>
  <si>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</si>
  <si>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</si>
  <si>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</si>
  <si>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</si>
  <si>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</si>
  <si>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</si>
  <si>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</si>
  <si>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</si>
  <si>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</si>
  <si>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</si>
  <si>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</si>
  <si>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</si>
  <si>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</si>
  <si>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</si>
  <si>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</si>
  <si>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</si>
  <si>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</si>
  <si>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</si>
  <si>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</si>
  <si>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</si>
  <si>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</si>
  <si>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</si>
  <si>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</si>
  <si>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</si>
  <si>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</si>
  <si>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</si>
  <si>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</si>
  <si>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</si>
  <si>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</si>
  <si>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</si>
  <si>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</si>
  <si>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</si>
  <si>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</si>
  <si>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</si>
  <si>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</si>
  <si>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</si>
  <si>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</si>
  <si>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</si>
  <si>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</si>
  <si>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</si>
  <si>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</si>
  <si>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</si>
  <si>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</si>
  <si>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</si>
  <si>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16 CPS Femenil Morelos</t>
  </si>
  <si>
    <t>Centro Penitenciario Federal 18 CPS Coahuila</t>
  </si>
  <si>
    <t>CEFERESO No. 15 CPS Chiapas</t>
  </si>
  <si>
    <t>CEFERESO No. 17 CPS Michoacán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</si>
  <si>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</si>
  <si>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</si>
  <si>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</si>
  <si>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</si>
  <si>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</si>
  <si>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</si>
  <si>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</si>
  <si>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</si>
  <si>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</si>
  <si>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</si>
  <si>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</si>
  <si>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</si>
  <si>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</si>
  <si>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</si>
  <si>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</si>
  <si>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</si>
  <si>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octubre 2022.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</si>
  <si>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</si>
  <si>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</si>
  <si>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</si>
  <si>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</si>
  <si>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</si>
  <si>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</si>
  <si>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</si>
  <si>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</si>
  <si>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Tarahumara ó rarámuri</t>
  </si>
  <si>
    <t>Tzeltal ó k´op ó winik atel</t>
  </si>
  <si>
    <t xml:space="preserve">Maya 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</si>
  <si>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</si>
  <si>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</si>
  <si>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</si>
  <si>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</si>
  <si>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</si>
  <si>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</si>
  <si>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</si>
  <si>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</si>
  <si>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Mazahua ó jñatio</t>
  </si>
  <si>
    <t>Tepehuán, Tepehuano u ó dam</t>
  </si>
  <si>
    <t>Mixe ó ayook ó ayuuk</t>
  </si>
  <si>
    <t>Huichol ó wirrarica</t>
  </si>
  <si>
    <t>Tlapaneco ó me´phaa</t>
  </si>
  <si>
    <t>Huasteco ó téenek</t>
  </si>
  <si>
    <t>Mayo ó yoreme</t>
  </si>
  <si>
    <t>Purépecha, Tarasco ó púrhepeche, tepamacha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</si>
  <si>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</si>
  <si>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</si>
  <si>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</si>
  <si>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</si>
  <si>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</si>
  <si>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</si>
  <si>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</si>
  <si>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Tojolabal ó tojolwinik otik</t>
  </si>
  <si>
    <t>Huave ó mero ikooc</t>
  </si>
  <si>
    <t>Popoluca ó homoshok ó Núntahá´yi ó tuncapxe</t>
  </si>
  <si>
    <t>Cuicateco ó nduudu yu</t>
  </si>
  <si>
    <t>Pápago ó tono ooh´tam</t>
  </si>
  <si>
    <t>Tepehua ó hamasipini</t>
  </si>
  <si>
    <t>Mame, Mam ó ayou ó qyool</t>
  </si>
  <si>
    <t>Pame ó xigüe ó Xiui</t>
  </si>
  <si>
    <t>Kanjobal ó k´anjobal</t>
  </si>
  <si>
    <t>Guarijio ó varojío ó macurawe</t>
  </si>
  <si>
    <t>Kekchí ó k´ekchi ó queckchí ó quetzchí</t>
  </si>
  <si>
    <t>Chichimeca jonaz ó uza</t>
  </si>
  <si>
    <t>Pima u otam u o´ob</t>
  </si>
  <si>
    <t>Cucapá ó es-pei</t>
  </si>
  <si>
    <t>Cakchiquel ó Cachiquero</t>
  </si>
  <si>
    <t xml:space="preserve">Chuj </t>
  </si>
  <si>
    <t>Kikapú ó Kikapoa</t>
  </si>
  <si>
    <t>Ocuilteco ó tlahuica</t>
  </si>
  <si>
    <t>Matlatzinca ó botuná ó matlame</t>
  </si>
  <si>
    <t xml:space="preserve">Teco </t>
  </si>
  <si>
    <t xml:space="preserve">Tacuate </t>
  </si>
  <si>
    <t>Kiliwa ó k´olew</t>
  </si>
  <si>
    <t>Motozintleco ó mochó ó qatok</t>
  </si>
  <si>
    <t>Paipai ó akwa´ala</t>
  </si>
  <si>
    <t>Ixcateco ó Mero ikooa</t>
  </si>
  <si>
    <t>Seri ó konkaak</t>
  </si>
  <si>
    <t>Lacandón ó hach t´an ó hach winik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</si>
  <si>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</si>
  <si>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</si>
  <si>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</si>
  <si>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</si>
  <si>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octubre de 2022.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</si>
  <si>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</si>
  <si>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</si>
  <si>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</si>
  <si>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</si>
  <si>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</si>
  <si>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</si>
  <si>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</si>
  <si>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</si>
  <si>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</si>
  <si>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</si>
  <si>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</si>
  <si>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</si>
  <si>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</si>
  <si>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</si>
  <si>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</si>
  <si>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</si>
  <si>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</si>
  <si>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</si>
  <si>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</si>
  <si>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</si>
  <si>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</si>
  <si>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</si>
  <si>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</si>
  <si>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</si>
  <si>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</si>
  <si>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</si>
  <si>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</si>
  <si>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</si>
  <si>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chocholteco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</si>
  <si>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</si>
  <si>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</si>
  <si>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</si>
  <si>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</si>
  <si>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</si>
  <si>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</si>
  <si>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</si>
  <si>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</si>
  <si>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</si>
  <si>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</si>
  <si>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</si>
  <si>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</si>
  <si>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</si>
  <si>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</si>
  <si>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</si>
  <si>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</si>
  <si>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</si>
  <si>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</si>
  <si>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</si>
  <si>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</si>
  <si>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</si>
  <si>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</si>
  <si>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</si>
  <si>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</si>
  <si>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</si>
  <si>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</si>
  <si>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</si>
  <si>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</si>
  <si>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</si>
  <si>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sayulteco</t>
  </si>
  <si>
    <t>seri</t>
  </si>
  <si>
    <t>tarahumara</t>
  </si>
  <si>
    <t>tarasco</t>
  </si>
  <si>
    <t>tepehua</t>
  </si>
  <si>
    <t>tepehuano del norte</t>
  </si>
  <si>
    <t>tepehuano del sur</t>
  </si>
  <si>
    <t>texistepequeño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</si>
  <si>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</si>
  <si>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</si>
  <si>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</si>
  <si>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</si>
  <si>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</si>
  <si>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</si>
  <si>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</si>
  <si>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</si>
  <si>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</si>
  <si>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</si>
  <si>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</si>
  <si>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</si>
  <si>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</si>
  <si>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</si>
  <si>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</si>
  <si>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</si>
  <si>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akateko</t>
  </si>
  <si>
    <t>awakateko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</si>
  <si>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</si>
  <si>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</si>
  <si>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</si>
  <si>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</si>
  <si>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</si>
  <si>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</si>
  <si>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</si>
  <si>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</si>
  <si>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</si>
  <si>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</si>
  <si>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</si>
  <si>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</si>
  <si>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oaxaca</t>
  </si>
  <si>
    <t>CEFERESO No. 13 CPS oaxaca</t>
  </si>
  <si>
    <t>tabasco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</si>
  <si>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</si>
  <si>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</si>
  <si>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</si>
  <si>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</si>
  <si>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</si>
  <si>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</si>
  <si>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</si>
  <si>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</si>
  <si>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</si>
  <si>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</si>
  <si>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</si>
  <si>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</si>
  <si>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</si>
  <si>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</si>
  <si>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</si>
  <si>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</si>
  <si>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</si>
  <si>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</si>
  <si>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</si>
  <si>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</si>
  <si>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</si>
  <si>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</si>
  <si>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</si>
  <si>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</si>
  <si>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</si>
  <si>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</si>
  <si>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</si>
  <si>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</si>
  <si>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</si>
  <si>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</si>
  <si>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</si>
  <si>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</si>
  <si>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</si>
  <si>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</si>
  <si>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</si>
  <si>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</si>
  <si>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</si>
  <si>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</si>
  <si>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</si>
  <si>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</si>
  <si>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</si>
  <si>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</si>
  <si>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</si>
  <si>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</si>
  <si>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</si>
  <si>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</si>
  <si>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</si>
  <si>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</si>
  <si>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</si>
  <si>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</si>
  <si>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</si>
  <si>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</si>
  <si>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</si>
  <si>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</si>
  <si>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</si>
  <si>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</si>
  <si>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</si>
  <si>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</si>
  <si>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</si>
  <si>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</si>
  <si>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</si>
  <si>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</si>
  <si>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</si>
  <si>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</si>
  <si>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</si>
  <si>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</si>
  <si>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</si>
  <si>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</si>
  <si>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</si>
  <si>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</si>
  <si>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</si>
  <si>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</si>
  <si>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</si>
  <si>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</si>
  <si>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</si>
  <si>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</si>
  <si>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</si>
  <si>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</si>
  <si>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</si>
  <si>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</si>
  <si>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</si>
  <si>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</si>
  <si>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</si>
  <si>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</si>
  <si>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</si>
  <si>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</si>
  <si>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</si>
  <si>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</si>
  <si>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</si>
  <si>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Afganistán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</si>
  <si>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</si>
  <si>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</si>
  <si>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</si>
  <si>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</si>
  <si>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</si>
  <si>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</si>
  <si>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</si>
  <si>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</si>
  <si>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</si>
  <si>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</si>
  <si>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</si>
  <si>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</si>
  <si>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</si>
  <si>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</si>
  <si>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</si>
  <si>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</si>
  <si>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</si>
  <si>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</si>
  <si>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</si>
  <si>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</si>
  <si>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</si>
  <si>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</si>
  <si>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</si>
  <si>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</si>
  <si>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</si>
  <si>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</si>
  <si>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</si>
  <si>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</si>
  <si>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</si>
  <si>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</si>
  <si>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</si>
  <si>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Israel</t>
  </si>
  <si>
    <t>Italia</t>
  </si>
  <si>
    <t>Jamaica</t>
  </si>
  <si>
    <t>Japón</t>
  </si>
  <si>
    <t>Laos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</si>
  <si>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</si>
  <si>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</si>
  <si>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</si>
  <si>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</si>
  <si>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</si>
  <si>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</si>
  <si>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</si>
  <si>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</si>
  <si>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</si>
  <si>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República Checa</t>
  </si>
  <si>
    <t>República del Congo</t>
  </si>
  <si>
    <t>República Dominicana</t>
  </si>
  <si>
    <t>Rumania</t>
  </si>
  <si>
    <t>Rusia</t>
  </si>
  <si>
    <t>Suecia</t>
  </si>
  <si>
    <t>Taiwán</t>
  </si>
  <si>
    <t>Tunez</t>
  </si>
  <si>
    <t>Turquia</t>
  </si>
  <si>
    <t>Ucrania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</si>
  <si>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</si>
  <si>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</si>
  <si>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</si>
  <si>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</si>
  <si>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</si>
  <si>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</si>
  <si>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</si>
  <si>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</si>
  <si>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</si>
  <si>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</si>
  <si>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</si>
  <si>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</si>
  <si>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</si>
  <si>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Cantonés/Yuè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</si>
  <si>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</si>
  <si>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</si>
  <si>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</si>
  <si>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</si>
  <si>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</si>
  <si>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</si>
  <si>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</si>
  <si>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</si>
  <si>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</si>
  <si>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</si>
  <si>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Armenio</t>
  </si>
  <si>
    <t>Eslovaco</t>
  </si>
  <si>
    <t>Hungaro</t>
  </si>
  <si>
    <t>Árabe</t>
  </si>
  <si>
    <t>Rumano</t>
  </si>
  <si>
    <t>Sueco</t>
  </si>
  <si>
    <t>Búlgaro</t>
  </si>
  <si>
    <t>POBLACIÓN PRIVADA DE LA LIBERTAD EXTRANJERA POR IDIOMA, FUERO, SITUACIÓN JURÍDICA Y SEXO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</si>
  <si>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</si>
  <si>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</si>
  <si>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</si>
  <si>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</si>
  <si>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</si>
  <si>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</si>
  <si>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</si>
  <si>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</si>
  <si>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</si>
  <si>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</si>
  <si>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</si>
  <si>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</si>
  <si>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Ver. CDMX. Gro. Gto. Jal. Hgo. Mich. Mor. Edo. Méx. Oax. Pue. SLP. Tlax. Nay. Dgo.</t>
  </si>
  <si>
    <t xml:space="preserve">           * El % se obtiene en relación a la población total de cada Entidad Federativa y/o Centro Penitenciario Federal.</t>
  </si>
  <si>
    <t>POBLACIÓN PRIVADA DE LA LIBERTAD CON PADECIMIENTOS MENTALES E INIMPUTABLES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</si>
  <si>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</si>
  <si>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</si>
  <si>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</si>
  <si>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</si>
  <si>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</si>
  <si>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</si>
  <si>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</si>
  <si>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</si>
  <si>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</si>
  <si>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</si>
  <si>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ESTUDIOS</t>
  </si>
  <si>
    <t>CANTIDAD</t>
  </si>
  <si>
    <t>MUJERES PRIVADAS DE LA LIBERTAD QUE VIVEN CON SUS HIJOS EN EL CENTRO PENITENCIARIO POR FUERO Y SITUACIÓN JURÍDICA</t>
  </si>
  <si>
    <t>Total</t>
  </si>
  <si>
    <t>%</t>
  </si>
  <si>
    <t>Fuente: SSPC,PRS; Direcciones de Prevención y Readaptación Social en los Estados; Centros Penitenciarios Federales.</t>
  </si>
  <si>
    <t>MUJERES PRIVADAS DE LA LIBERTAD QUE VIVEN CON SUS HIJOS POR ENTIDAD FEDERATIVA Y CENTRO PENITENCIARIO FEDERAL</t>
  </si>
  <si>
    <t>ENTIDAD FEDERATIVA/CENTRO PENITENCIARIO FEDERAL</t>
  </si>
  <si>
    <t xml:space="preserve">Fuente: SSPC,PRS; Centros Penitenciarios Federales; Direcciones de Prevención y Readaptación Social en los Estados. 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</si>
  <si>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</si>
  <si>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</si>
  <si>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</si>
  <si>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</si>
  <si>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</si>
  <si>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</si>
  <si>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</si>
  <si>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</si>
  <si>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</si>
  <si>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</si>
  <si>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</si>
  <si>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</si>
  <si>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</si>
  <si>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</si>
  <si>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</si>
  <si>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</si>
  <si>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</si>
  <si>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POBLACIÓN PRIVADA DE LA LIBERTAD POR TIPO DE COMUNIDAD LGBTTTIQ+ POR SITUACIÓN JURÍDICA, FUERO Y SEXO</t>
  </si>
  <si>
    <t xml:space="preserve">              En general, los términos como: polisexual, heteroflexible, pomosexual, omnisexual, pansexual y demisexual entre otros se engloban en el término bisexual.</t>
  </si>
  <si>
    <t>Fuente: SSPC,PRS;  Centros Penitenciarios Federales; Direcciones de Prevención y Readaptación Social en los Estados.</t>
  </si>
  <si>
    <t>POBLACIÓN PRIVADA DE LA LIBERTAD POR TIPO DE COMUNIDAD DE LGBTTTIQ+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</si>
  <si>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</si>
  <si>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</si>
  <si>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</si>
  <si>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CEFERESO No. 10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</si>
  <si>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</si>
  <si>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</si>
  <si>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</si>
  <si>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En general, los términos como: polisexual, heteroflexible, pomosexual, omnisexual, pansexual y demisexual entre otros se engloban el término bisexual.</t>
  </si>
  <si>
    <t>POBLACIÓN PRIVADA DE LA LIBERTAD EXTRANJERA POR FUERO, SITUACIÓN JURÍDICA, SEXO, EN ENTIDAD FEDERATIVA Y CENTRO PENITENCIARIO FEDERAL</t>
  </si>
  <si>
    <t>Personas  Procesadas del Fuero Común</t>
  </si>
  <si>
    <t xml:space="preserve"> </t>
  </si>
  <si>
    <t>Población Privada de la Libertad de la Comunidad LGBTTTIQ+  por Fuero, Situación Jurídica, Sexo, en Entidad Federativa y Centro Penitenciario Federal.</t>
  </si>
  <si>
    <t>MUJERES PRIVADAS DE LA LIBERTAD QUE VIVEN CON SUS HIJOS</t>
  </si>
  <si>
    <t>GRUPO ÉTNICO Y ENTIDAD FEDERATIVA A LA QUE PERTENECE</t>
  </si>
  <si>
    <t>TOTAL: 7670</t>
  </si>
  <si>
    <t>POBLACIÓN PRIVADA DE LA LIBERTAD INDÍGENA POR LENGUA INDÍGENA EN ENTIDAD FEDERATIVA Y CENTRO PENITENCIARIO FEDERAL</t>
  </si>
  <si>
    <t>TOTAL: 8180</t>
  </si>
  <si>
    <t>POBLACIÓN PRIVADA DE LA LIBERTAD ADULTOS MAYORES POR ENTIDAD FEDERATIVA Y CENTRO PENITENCIARIO FEDERAL</t>
  </si>
  <si>
    <t>POBLACIÓN PRIVADA DE LA LIBERTAD ADULTOS MAYORES POR FUERO, SITUACIÓN JURÍDICA, SEXO EN ENTIDAD FEDERATIVA Y CENTRO PENITENCIARIO FEDERAL</t>
  </si>
  <si>
    <t>TOTAL: 8,180</t>
  </si>
  <si>
    <t>TIPO DE DISCAPACIDAD Y/O PATOLOGÍAS</t>
  </si>
  <si>
    <t>* El % se obtiene en relación a la población total de cada entidad Federativa y/o Centro Penitenciario Federal.</t>
  </si>
  <si>
    <t>TOTAL:  25,392</t>
  </si>
  <si>
    <t>De 18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</si>
  <si>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</si>
  <si>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</si>
  <si>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</si>
  <si>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</si>
  <si>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</si>
  <si>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</si>
  <si>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</si>
  <si>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y más años</t>
  </si>
  <si>
    <t>MUJERES PRIVADAS DE LA LIBERTAD POR GRUPO DE EDADES QUE VIVEN CON SUS HIJOS POR ENTIDAD FEDERATIVA Y CENTRO PENITENCIARIO FEDERAL</t>
  </si>
  <si>
    <t>MUJERES PRIVADAS DE LA LIBERTAD POR GRUPO DE EDADES QUE VIVEN CON SUS HIJOS EN ENTIDAD FEDERATIVA Y CENTRO PENITENCIARIO FEDERAL</t>
  </si>
  <si>
    <t>POBLACIÓN PRIVADA DE LA LIBERTAD POR TIPO DE COMUNIDAD LGBTTTIQ+ POR ENTIDAD FEDERATIVA Y CENTRO PENITENCIARIO FEDERAL</t>
  </si>
  <si>
    <t xml:space="preserve">              El % se obtiene en relación a la población total de cada Entidad Federativa y/o Centro Penitenciario Federal por tipo de Comunidad LGBTTTIQ+</t>
  </si>
  <si>
    <t>POBLACIÓN PRIVADA DE LA LIBERTAD DE LA COMUNIDAD LGBTTTIQ+ POR ENTIDAD FEDERATIVA Y CENTRO PENITENCIARIO FEDERAL</t>
  </si>
  <si>
    <t>Turquía</t>
  </si>
  <si>
    <t>Ucranía</t>
  </si>
  <si>
    <t>Países bajos/ Holanda</t>
  </si>
  <si>
    <t>Túnez</t>
  </si>
  <si>
    <t>* El % se obtiene en relación a la población total de cada pais de origen por Entidad Federativa y/o Centro Penitenciario Federal.</t>
  </si>
  <si>
    <t>TOTAL: 3,119</t>
  </si>
  <si>
    <t>* El % se obtiene en relación a la población total de cada idioma.</t>
  </si>
  <si>
    <t>Mujeres privadas de la libertad por grupo de edades que viven con sus hijos por Entidad Federativa y Centro Penitenciario Federal.</t>
  </si>
  <si>
    <t>Grafica de Mujeres privadas de la libertad por grupo de edades que  viven con sus hijos en Entidad Federativa y Centro Penitenciario Federal.</t>
  </si>
  <si>
    <t xml:space="preserve">Gráfica de Mujeres privadas de la libertad que viven con sus hijos por Entidad Federativa y Centro Penitenciario Federal.   </t>
  </si>
  <si>
    <t>Población Privada de la Libertad por Tipo de Comunidad LGBTTTIQ+ por Entidad Federativa y Centro Penitenciario Federal.</t>
  </si>
  <si>
    <t>Gráfica de la Población Privada de la Libertad de la Comunidad LGBTTTIQ+ por Entidad Federativa y Centro Penitenciario Federal</t>
  </si>
  <si>
    <t>Población Privada de la Libertad Indígena por Lengua Indígena en Entidad Federativa y Centro Penitenciario Federal.</t>
  </si>
  <si>
    <t>Países Bajos/ Holanda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</si>
</sst>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28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b/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color rgb="FF996633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18"/>
      <color theme="2" tint="-9.9978637043366805E-2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b/>
      <sz val="13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sz val="11"/>
      <color theme="1"/>
      <name val="Calibri"/>
      <family val="2"/>
      <scheme val="minor"/>
    </font>
    <font>
      <b/>
      <sz val="18"/>
      <name val="Montserrat"/>
    </font>
    <font>
      <b/>
      <sz val="15"/>
      <name val="Montserrat"/>
    </font>
    <font>
      <sz val="11"/>
      <name val="Montserrat"/>
    </font>
    <font>
      <sz val="10"/>
      <name val="Montserrat"/>
    </font>
    <font>
      <sz val="5"/>
      <color theme="0"/>
      <name val="Montserrat"/>
    </font>
    <font>
      <sz val="10"/>
      <color theme="0"/>
      <name val="Montserrat"/>
    </font>
    <font>
      <sz val="11"/>
      <color theme="0"/>
      <name val="Montserrat"/>
    </font>
    <font>
      <sz val="10"/>
      <color theme="2" tint="-9.9978637043366805E-2"/>
      <name val="Montserrat"/>
    </font>
    <font>
      <b/>
      <sz val="14"/>
      <color theme="2" tint="-9.9978637043366805E-2"/>
      <name val="Montserrat"/>
    </font>
    <font>
      <b/>
      <sz val="25"/>
      <color theme="1"/>
      <name val="Montserrat"/>
      <family val="3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14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name val="Montserrat"/>
    </font>
    <font>
      <b/>
      <sz val="14"/>
      <name val="Montserrat"/>
      <family val="3"/>
    </font>
    <font>
      <b/>
      <sz val="18"/>
      <color theme="2" tint="-9.9978637043366805E-2"/>
      <name val="Montserrat"/>
      <family val="3"/>
    </font>
    <font>
      <b/>
      <sz val="11"/>
      <color theme="1"/>
      <name val="Montserrat"/>
      <family val="3"/>
    </font>
    <font>
      <b/>
      <sz val="14"/>
      <color theme="2" tint="-9.9978637043366805E-2"/>
      <name val="Montserrat"/>
      <family val="3"/>
    </font>
    <font>
      <b/>
      <sz val="12"/>
      <color theme="2" tint="-9.9978637043366805E-2"/>
      <name val="Montserrat"/>
      <family val="3"/>
    </font>
    <font>
      <b/>
      <sz val="14"/>
      <color theme="1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9"/>
      <color theme="1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0"/>
      <name val="Montserrat"/>
      <family val="3"/>
    </font>
    <font>
      <sz val="12"/>
      <color theme="0"/>
      <name val="Montserrat"/>
      <family val="3"/>
    </font>
    <font>
      <sz val="11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6"/>
      <color theme="1"/>
      <name val="Montserrat"/>
      <family val="3"/>
    </font>
    <font>
      <sz val="12"/>
      <name val="Montserrat"/>
    </font>
    <font>
      <sz val="8"/>
      <name val="Montserrat"/>
    </font>
    <font>
      <b/>
      <sz val="20"/>
      <color theme="2" tint="-9.9978637043366805E-2"/>
      <name val="Montserrat"/>
      <family val="3"/>
    </font>
    <font>
      <b/>
      <sz val="26"/>
      <color theme="1"/>
      <name val="Montserrat"/>
      <family val="3"/>
    </font>
    <font>
      <b/>
      <sz val="20"/>
      <color theme="1"/>
      <name val="Montserrat"/>
      <family val="3"/>
    </font>
    <font>
      <b/>
      <sz val="13"/>
      <name val="Montserrat"/>
    </font>
    <font>
      <b/>
      <sz val="16"/>
      <color theme="2" tint="-9.9978637043366805E-2"/>
      <name val="Montserrat"/>
    </font>
    <font>
      <b/>
      <sz val="28"/>
      <color theme="1"/>
      <name val="Montserrat"/>
    </font>
  </fonts>
  <fills count="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</fills>
  <borders count="37">
    <border>
      <left/>
      <right/>
      <top/>
      <bottom/>
      <diagonal/>
    </border>
    <border>
      <left/>
      <right/>
      <top/>
      <bottom style="thin">
        <color rgb="FF660033"/>
      </bottom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97" fillId="0" borderId="0"/>
    <xf numFmtId="0" fontId="1" fillId="0" borderId="0"/>
    <xf numFmtId="0" fontId="4" fillId="0" borderId="0"/>
  </cellStyleXfs>
  <cellXfs count="605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/>
    <xf numFmtId="0" fontId="10" fillId="0" borderId="0" xfId="1" applyFont="1" applyAlignment="1">
      <alignment horizontal="right" vertical="center"/>
    </xf>
    <xf numFmtId="0" fontId="11" fillId="0" borderId="0" xfId="0" applyFont="1"/>
    <xf numFmtId="0" fontId="9" fillId="0" borderId="0" xfId="1" applyFont="1"/>
    <xf numFmtId="0" fontId="10" fillId="0" borderId="0" xfId="1" applyFont="1" applyAlignment="1">
      <alignment horizontal="right"/>
    </xf>
    <xf numFmtId="0" fontId="9" fillId="0" borderId="0" xfId="1" applyFont="1" applyAlignment="1">
      <alignment horizontal="center"/>
    </xf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justify" vertical="center"/>
    </xf>
    <xf numFmtId="0" fontId="15" fillId="0" borderId="0" xfId="1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>
      <alignment vertical="center" wrapText="1" shrinkToFit="1"/>
    </xf>
    <xf numFmtId="0" fontId="17" fillId="0" borderId="0" xfId="1" applyFont="1" applyAlignment="1">
      <alignment vertical="center" wrapText="1" shrinkToFit="1"/>
    </xf>
    <xf numFmtId="0" fontId="18" fillId="0" borderId="0" xfId="1" applyFont="1" applyAlignment="1">
      <alignment horizontal="right"/>
    </xf>
    <xf numFmtId="0" fontId="17" fillId="0" borderId="0" xfId="1" applyFont="1"/>
    <xf numFmtId="0" fontId="17" fillId="0" borderId="0" xfId="1" applyFont="1" applyAlignment="1">
      <alignment horizontal="right" vertical="center"/>
    </xf>
    <xf numFmtId="0" fontId="16" fillId="0" borderId="0" xfId="0" applyFont="1" applyAlignment="1">
      <alignment horizontal="right"/>
    </xf>
    <xf numFmtId="0" fontId="16" fillId="0" borderId="0" xfId="0" applyFont="1"/>
    <xf numFmtId="0" fontId="18" fillId="0" borderId="0" xfId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8" fillId="0" borderId="0" xfId="1" applyFont="1" applyAlignment="1">
      <alignment vertical="center" wrapText="1" shrinkToFit="1"/>
    </xf>
    <xf numFmtId="49" fontId="18" fillId="0" borderId="0" xfId="1" applyNumberFormat="1" applyFont="1"/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3" fontId="13" fillId="0" borderId="0" xfId="0" applyNumberFormat="1" applyFont="1"/>
    <xf numFmtId="3" fontId="22" fillId="0" borderId="0" xfId="0" applyNumberFormat="1" applyFont="1" applyAlignment="1">
      <alignment vertical="center" wrapText="1" shrinkToFit="1"/>
    </xf>
    <xf numFmtId="3" fontId="21" fillId="0" borderId="0" xfId="0" applyNumberFormat="1" applyFont="1" applyAlignment="1">
      <alignment vertical="center" wrapText="1" shrinkToFit="1"/>
    </xf>
    <xf numFmtId="3" fontId="16" fillId="0" borderId="0" xfId="0" applyNumberFormat="1" applyFont="1" applyAlignment="1">
      <alignment horizontal="center" vertical="justify"/>
    </xf>
    <xf numFmtId="3" fontId="16" fillId="0" borderId="0" xfId="0" applyNumberFormat="1" applyFont="1"/>
    <xf numFmtId="3" fontId="19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vertical="center"/>
    </xf>
    <xf numFmtId="0" fontId="21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vertical="center" wrapText="1"/>
    </xf>
    <xf numFmtId="0" fontId="16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7" fillId="0" borderId="1" xfId="1" applyFont="1" applyBorder="1" applyAlignment="1">
      <alignment horizontal="right" vertical="center"/>
    </xf>
    <xf numFmtId="0" fontId="27" fillId="0" borderId="0" xfId="1" applyFont="1" applyAlignment="1">
      <alignment horizontal="justify" vertical="center"/>
    </xf>
    <xf numFmtId="0" fontId="27" fillId="0" borderId="0" xfId="1" applyFont="1" applyAlignment="1">
      <alignment horizontal="right" vertical="center"/>
    </xf>
    <xf numFmtId="0" fontId="28" fillId="0" borderId="0" xfId="0" applyFont="1"/>
    <xf numFmtId="0" fontId="30" fillId="2" borderId="0" xfId="1" applyFont="1" applyFill="1" applyAlignment="1">
      <alignment vertical="center"/>
    </xf>
    <xf numFmtId="0" fontId="31" fillId="0" borderId="0" xfId="0" applyFont="1"/>
    <xf numFmtId="0" fontId="33" fillId="2" borderId="0" xfId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40" fillId="0" borderId="4" xfId="0" applyFont="1" applyBorder="1" applyAlignment="1">
      <alignment horizontal="left" vertical="center" wrapText="1"/>
    </xf>
    <xf numFmtId="0" fontId="41" fillId="0" borderId="4" xfId="0" applyFont="1" applyBorder="1" applyAlignment="1">
      <alignment horizontal="right" vertical="center" wrapText="1"/>
    </xf>
    <xf numFmtId="0" fontId="42" fillId="0" borderId="4" xfId="0" applyFont="1" applyBorder="1" applyAlignment="1">
      <alignment horizontal="right" vertical="center" wrapText="1"/>
    </xf>
    <xf numFmtId="3" fontId="42" fillId="0" borderId="4" xfId="0" applyNumberFormat="1" applyFont="1" applyBorder="1" applyAlignment="1">
      <alignment horizontal="right" vertical="center" wrapText="1"/>
    </xf>
    <xf numFmtId="0" fontId="36" fillId="0" borderId="4" xfId="0" applyFont="1" applyBorder="1" applyAlignment="1">
      <alignment horizontal="right" vertical="center" wrapText="1"/>
    </xf>
    <xf numFmtId="3" fontId="36" fillId="0" borderId="4" xfId="0" applyNumberFormat="1" applyFont="1" applyBorder="1" applyAlignment="1">
      <alignment horizontal="right" vertical="center" wrapText="1"/>
    </xf>
    <xf numFmtId="0" fontId="45" fillId="2" borderId="9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41" fillId="0" borderId="0" xfId="0" applyFont="1" applyAlignment="1">
      <alignment horizontal="right" vertical="center" wrapText="1"/>
    </xf>
    <xf numFmtId="0" fontId="42" fillId="0" borderId="0" xfId="0" applyFont="1" applyAlignment="1">
      <alignment horizontal="right" vertical="center" wrapText="1"/>
    </xf>
    <xf numFmtId="0" fontId="38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8" fillId="0" borderId="0" xfId="0" applyFont="1"/>
    <xf numFmtId="0" fontId="36" fillId="3" borderId="13" xfId="0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right" vertical="center" wrapText="1"/>
    </xf>
    <xf numFmtId="3" fontId="36" fillId="3" borderId="4" xfId="0" applyNumberFormat="1" applyFont="1" applyFill="1" applyBorder="1" applyAlignment="1">
      <alignment horizontal="right" vertical="center" wrapText="1"/>
    </xf>
    <xf numFmtId="0" fontId="47" fillId="0" borderId="0" xfId="0" applyFont="1"/>
    <xf numFmtId="0" fontId="47" fillId="0" borderId="0" xfId="0" applyFont="1" applyAlignment="1">
      <alignment horizontal="left" vertical="center"/>
    </xf>
    <xf numFmtId="0" fontId="48" fillId="0" borderId="0" xfId="0" applyFont="1" applyAlignment="1">
      <alignment vertical="center" wrapText="1"/>
    </xf>
    <xf numFmtId="3" fontId="48" fillId="0" borderId="0" xfId="0" applyNumberFormat="1" applyFont="1" applyAlignment="1">
      <alignment vertical="center" wrapText="1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1" fillId="0" borderId="0" xfId="0" applyFont="1"/>
    <xf numFmtId="0" fontId="53" fillId="0" borderId="0" xfId="0" applyFont="1" applyAlignment="1">
      <alignment vertical="center" wrapText="1"/>
    </xf>
    <xf numFmtId="0" fontId="37" fillId="0" borderId="4" xfId="0" applyFont="1" applyBorder="1" applyAlignment="1">
      <alignment vertical="center" wrapText="1"/>
    </xf>
    <xf numFmtId="0" fontId="35" fillId="0" borderId="4" xfId="0" applyFont="1" applyBorder="1" applyAlignment="1">
      <alignment horizontal="right" vertical="center" wrapText="1"/>
    </xf>
    <xf numFmtId="0" fontId="38" fillId="0" borderId="4" xfId="0" applyFont="1" applyBorder="1" applyAlignment="1">
      <alignment horizontal="right" vertical="center" wrapText="1"/>
    </xf>
    <xf numFmtId="0" fontId="35" fillId="0" borderId="0" xfId="0" applyFont="1" applyAlignment="1">
      <alignment horizontal="right" vertical="center" wrapText="1"/>
    </xf>
    <xf numFmtId="3" fontId="38" fillId="0" borderId="4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0" fontId="54" fillId="0" borderId="0" xfId="0" applyFont="1" applyAlignment="1">
      <alignment horizontal="left"/>
    </xf>
    <xf numFmtId="0" fontId="52" fillId="0" borderId="0" xfId="0" applyFont="1" applyAlignment="1">
      <alignment horizontal="center" vertical="center" wrapText="1"/>
    </xf>
    <xf numFmtId="0" fontId="37" fillId="4" borderId="4" xfId="0" applyFont="1" applyFill="1" applyBorder="1" applyAlignment="1">
      <alignment horizontal="center" vertical="center" wrapText="1"/>
    </xf>
    <xf numFmtId="3" fontId="38" fillId="4" borderId="4" xfId="0" applyNumberFormat="1" applyFont="1" applyFill="1" applyBorder="1" applyAlignment="1">
      <alignment horizontal="right" vertical="center" wrapText="1"/>
    </xf>
    <xf numFmtId="0" fontId="38" fillId="4" borderId="4" xfId="0" applyFont="1" applyFill="1" applyBorder="1" applyAlignment="1">
      <alignment horizontal="right" vertical="center" wrapText="1"/>
    </xf>
    <xf numFmtId="0" fontId="38" fillId="4" borderId="14" xfId="0" applyFont="1" applyFill="1" applyBorder="1" applyAlignment="1">
      <alignment horizontal="right" vertical="center" wrapText="1"/>
    </xf>
    <xf numFmtId="0" fontId="38" fillId="4" borderId="13" xfId="0" applyFont="1" applyFill="1" applyBorder="1" applyAlignment="1">
      <alignment horizontal="right" vertical="center" wrapText="1"/>
    </xf>
    <xf numFmtId="0" fontId="37" fillId="4" borderId="13" xfId="0" applyFont="1" applyFill="1" applyBorder="1" applyAlignment="1">
      <alignment horizontal="center" vertical="center" wrapText="1"/>
    </xf>
    <xf numFmtId="0" fontId="55" fillId="2" borderId="9" xfId="0" applyFont="1" applyFill="1" applyBorder="1" applyAlignment="1">
      <alignment horizontal="center" vertical="center" wrapText="1"/>
    </xf>
    <xf numFmtId="0" fontId="56" fillId="0" borderId="0" xfId="0" applyFont="1" applyAlignment="1">
      <alignment vertical="center" wrapText="1"/>
    </xf>
    <xf numFmtId="3" fontId="56" fillId="0" borderId="0" xfId="0" applyNumberFormat="1" applyFont="1" applyAlignment="1">
      <alignment vertical="center" wrapText="1"/>
    </xf>
    <xf numFmtId="0" fontId="57" fillId="0" borderId="0" xfId="0" applyFont="1" applyAlignment="1">
      <alignment horizontal="left"/>
    </xf>
    <xf numFmtId="0" fontId="57" fillId="0" borderId="0" xfId="0" applyFont="1" applyAlignment="1">
      <alignment horizontal="left" vertical="center"/>
    </xf>
    <xf numFmtId="0" fontId="58" fillId="0" borderId="0" xfId="0" applyFont="1"/>
    <xf numFmtId="0" fontId="52" fillId="0" borderId="0" xfId="0" applyFont="1"/>
    <xf numFmtId="0" fontId="52" fillId="0" borderId="0" xfId="0" applyFont="1" applyAlignment="1">
      <alignment horizontal="right" vertical="center"/>
    </xf>
    <xf numFmtId="3" fontId="52" fillId="0" borderId="0" xfId="0" applyNumberFormat="1" applyFont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53" fillId="0" borderId="0" xfId="0" applyFont="1" applyAlignment="1">
      <alignment horizontal="center" vertical="center" wrapText="1"/>
    </xf>
    <xf numFmtId="0" fontId="38" fillId="0" borderId="4" xfId="0" applyFont="1" applyBorder="1" applyAlignment="1">
      <alignment horizontal="left" vertical="center" wrapText="1"/>
    </xf>
    <xf numFmtId="0" fontId="54" fillId="0" borderId="0" xfId="0" applyFont="1"/>
    <xf numFmtId="0" fontId="53" fillId="3" borderId="4" xfId="0" applyFont="1" applyFill="1" applyBorder="1" applyAlignment="1">
      <alignment horizontal="center" vertical="center" wrapText="1"/>
    </xf>
    <xf numFmtId="3" fontId="38" fillId="3" borderId="4" xfId="0" applyNumberFormat="1" applyFont="1" applyFill="1" applyBorder="1" applyAlignment="1">
      <alignment horizontal="right" vertical="center" wrapText="1"/>
    </xf>
    <xf numFmtId="0" fontId="38" fillId="3" borderId="4" xfId="0" applyFont="1" applyFill="1" applyBorder="1" applyAlignment="1">
      <alignment horizontal="right" vertical="center" wrapText="1"/>
    </xf>
    <xf numFmtId="0" fontId="34" fillId="0" borderId="18" xfId="0" applyFont="1" applyBorder="1" applyAlignment="1">
      <alignment vertical="center" wrapText="1"/>
    </xf>
    <xf numFmtId="0" fontId="38" fillId="0" borderId="6" xfId="0" applyFont="1" applyBorder="1" applyAlignment="1">
      <alignment vertical="center" wrapText="1"/>
    </xf>
    <xf numFmtId="0" fontId="53" fillId="0" borderId="6" xfId="0" applyFont="1" applyBorder="1" applyAlignment="1">
      <alignment vertical="center" wrapText="1"/>
    </xf>
    <xf numFmtId="0" fontId="38" fillId="0" borderId="12" xfId="0" applyFont="1" applyBorder="1" applyAlignment="1">
      <alignment vertical="center" wrapText="1"/>
    </xf>
    <xf numFmtId="0" fontId="35" fillId="0" borderId="12" xfId="0" applyFont="1" applyBorder="1" applyAlignment="1">
      <alignment vertical="center" wrapText="1"/>
    </xf>
    <xf numFmtId="0" fontId="34" fillId="0" borderId="4" xfId="0" applyFont="1" applyBorder="1" applyAlignment="1">
      <alignment horizontal="right" vertical="center" wrapText="1"/>
    </xf>
    <xf numFmtId="0" fontId="58" fillId="0" borderId="4" xfId="0" applyFont="1" applyBorder="1" applyAlignment="1">
      <alignment horizontal="right" vertical="center" wrapText="1"/>
    </xf>
    <xf numFmtId="0" fontId="58" fillId="0" borderId="18" xfId="0" applyFont="1" applyBorder="1" applyAlignment="1">
      <alignment vertical="center" wrapText="1"/>
    </xf>
    <xf numFmtId="0" fontId="58" fillId="0" borderId="0" xfId="0" applyFont="1" applyAlignment="1">
      <alignment vertical="center" wrapText="1"/>
    </xf>
    <xf numFmtId="0" fontId="58" fillId="0" borderId="18" xfId="0" applyFont="1" applyBorder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41" fillId="0" borderId="12" xfId="0" applyFont="1" applyBorder="1" applyAlignment="1">
      <alignment vertical="center" wrapText="1"/>
    </xf>
    <xf numFmtId="0" fontId="58" fillId="0" borderId="21" xfId="0" applyFont="1" applyBorder="1" applyAlignment="1">
      <alignment vertical="center" wrapText="1"/>
    </xf>
    <xf numFmtId="0" fontId="58" fillId="0" borderId="21" xfId="0" applyFont="1" applyBorder="1" applyAlignment="1">
      <alignment horizontal="right" vertical="center" wrapText="1"/>
    </xf>
    <xf numFmtId="0" fontId="58" fillId="0" borderId="12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right" vertical="center" wrapText="1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horizontal="right" vertical="center" wrapText="1"/>
    </xf>
    <xf numFmtId="0" fontId="34" fillId="0" borderId="12" xfId="0" applyFont="1" applyBorder="1" applyAlignment="1">
      <alignment vertical="center" wrapText="1"/>
    </xf>
    <xf numFmtId="0" fontId="34" fillId="0" borderId="12" xfId="0" applyFont="1" applyBorder="1" applyAlignment="1">
      <alignment horizontal="right" vertical="center" wrapText="1"/>
    </xf>
    <xf numFmtId="0" fontId="61" fillId="0" borderId="0" xfId="0" applyFont="1" applyAlignment="1">
      <alignment horizontal="left"/>
    </xf>
    <xf numFmtId="0" fontId="64" fillId="0" borderId="0" xfId="0" applyFont="1"/>
    <xf numFmtId="0" fontId="47" fillId="0" borderId="0" xfId="0" applyFont="1" applyAlignment="1">
      <alignment vertical="center" wrapText="1"/>
    </xf>
    <xf numFmtId="0" fontId="47" fillId="0" borderId="4" xfId="0" applyFont="1" applyBorder="1" applyAlignment="1">
      <alignment horizontal="right" vertical="center" wrapText="1"/>
    </xf>
    <xf numFmtId="0" fontId="50" fillId="0" borderId="4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45" fillId="2" borderId="11" xfId="0" applyFont="1" applyFill="1" applyBorder="1" applyAlignment="1">
      <alignment horizontal="center" vertical="center" wrapText="1"/>
    </xf>
    <xf numFmtId="0" fontId="38" fillId="3" borderId="4" xfId="0" applyFont="1" applyFill="1" applyBorder="1" applyAlignment="1">
      <alignment horizontal="center" vertical="center" wrapText="1"/>
    </xf>
    <xf numFmtId="3" fontId="50" fillId="3" borderId="4" xfId="0" applyNumberFormat="1" applyFont="1" applyFill="1" applyBorder="1" applyAlignment="1">
      <alignment horizontal="right" vertical="center" wrapText="1"/>
    </xf>
    <xf numFmtId="0" fontId="50" fillId="3" borderId="4" xfId="0" applyFont="1" applyFill="1" applyBorder="1" applyAlignment="1">
      <alignment horizontal="right" vertical="center" wrapText="1"/>
    </xf>
    <xf numFmtId="0" fontId="38" fillId="0" borderId="0" xfId="0" applyFont="1" applyAlignment="1">
      <alignment horizontal="left" vertical="center" wrapText="1"/>
    </xf>
    <xf numFmtId="0" fontId="47" fillId="0" borderId="0" xfId="0" applyFont="1" applyAlignment="1">
      <alignment horizontal="right" vertical="center" wrapText="1"/>
    </xf>
    <xf numFmtId="0" fontId="50" fillId="0" borderId="0" xfId="0" applyFont="1" applyAlignment="1">
      <alignment horizontal="right" vertical="center" wrapText="1"/>
    </xf>
    <xf numFmtId="3" fontId="50" fillId="3" borderId="14" xfId="0" applyNumberFormat="1" applyFont="1" applyFill="1" applyBorder="1" applyAlignment="1">
      <alignment horizontal="right" vertical="center" wrapText="1"/>
    </xf>
    <xf numFmtId="3" fontId="50" fillId="3" borderId="13" xfId="0" applyNumberFormat="1" applyFont="1" applyFill="1" applyBorder="1" applyAlignment="1">
      <alignment horizontal="right" vertical="center" wrapText="1"/>
    </xf>
    <xf numFmtId="0" fontId="67" fillId="0" borderId="0" xfId="0" applyFont="1"/>
    <xf numFmtId="0" fontId="51" fillId="0" borderId="0" xfId="0" applyFont="1" applyAlignment="1">
      <alignment horizontal="left" vertical="center"/>
    </xf>
    <xf numFmtId="0" fontId="36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36" fillId="0" borderId="4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right" vertical="center" wrapText="1"/>
    </xf>
    <xf numFmtId="3" fontId="40" fillId="0" borderId="4" xfId="0" applyNumberFormat="1" applyFont="1" applyBorder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3" fontId="36" fillId="0" borderId="0" xfId="0" applyNumberFormat="1" applyFont="1" applyAlignment="1">
      <alignment horizontal="right" vertical="center" wrapText="1"/>
    </xf>
    <xf numFmtId="0" fontId="46" fillId="2" borderId="9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vertical="center" wrapText="1"/>
    </xf>
    <xf numFmtId="3" fontId="36" fillId="3" borderId="13" xfId="0" applyNumberFormat="1" applyFont="1" applyFill="1" applyBorder="1" applyAlignment="1">
      <alignment horizontal="right" vertical="center" wrapText="1"/>
    </xf>
    <xf numFmtId="0" fontId="36" fillId="3" borderId="14" xfId="0" applyFont="1" applyFill="1" applyBorder="1" applyAlignment="1">
      <alignment horizontal="right" vertical="center" wrapText="1"/>
    </xf>
    <xf numFmtId="0" fontId="36" fillId="3" borderId="15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36" fillId="3" borderId="13" xfId="0" applyFont="1" applyFill="1" applyBorder="1" applyAlignment="1">
      <alignment horizontal="right" vertical="center" wrapText="1"/>
    </xf>
    <xf numFmtId="0" fontId="54" fillId="0" borderId="0" xfId="0" applyFont="1" applyAlignment="1">
      <alignment vertical="center"/>
    </xf>
    <xf numFmtId="1" fontId="36" fillId="3" borderId="4" xfId="0" applyNumberFormat="1" applyFont="1" applyFill="1" applyBorder="1" applyAlignment="1">
      <alignment horizontal="right" vertical="center" wrapText="1"/>
    </xf>
    <xf numFmtId="0" fontId="38" fillId="0" borderId="0" xfId="0" applyFont="1" applyAlignment="1">
      <alignment horizontal="center" vertical="center" wrapText="1"/>
    </xf>
    <xf numFmtId="0" fontId="35" fillId="0" borderId="4" xfId="0" applyFont="1" applyBorder="1" applyAlignment="1">
      <alignment horizontal="left" vertical="center" wrapText="1"/>
    </xf>
    <xf numFmtId="0" fontId="58" fillId="0" borderId="0" xfId="0" applyFont="1" applyAlignment="1">
      <alignment horizontal="left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left" vertical="center" wrapText="1"/>
    </xf>
    <xf numFmtId="0" fontId="57" fillId="0" borderId="0" xfId="0" applyFont="1"/>
    <xf numFmtId="3" fontId="36" fillId="3" borderId="14" xfId="0" applyNumberFormat="1" applyFont="1" applyFill="1" applyBorder="1" applyAlignment="1">
      <alignment horizontal="right" vertical="center" wrapText="1"/>
    </xf>
    <xf numFmtId="3" fontId="36" fillId="3" borderId="15" xfId="0" applyNumberFormat="1" applyFont="1" applyFill="1" applyBorder="1" applyAlignment="1">
      <alignment horizontal="right" vertical="center" wrapText="1"/>
    </xf>
    <xf numFmtId="3" fontId="36" fillId="3" borderId="16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vertical="center" wrapText="1"/>
    </xf>
    <xf numFmtId="0" fontId="50" fillId="0" borderId="4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right" vertical="center" wrapText="1"/>
    </xf>
    <xf numFmtId="0" fontId="69" fillId="0" borderId="4" xfId="0" applyFont="1" applyBorder="1" applyAlignment="1">
      <alignment horizontal="right" vertical="center" wrapText="1"/>
    </xf>
    <xf numFmtId="0" fontId="50" fillId="0" borderId="0" xfId="0" applyFont="1" applyAlignment="1">
      <alignment horizontal="left" vertical="center" wrapText="1"/>
    </xf>
    <xf numFmtId="0" fontId="34" fillId="0" borderId="0" xfId="0" applyFont="1" applyAlignment="1">
      <alignment horizontal="right" vertical="center" wrapText="1"/>
    </xf>
    <xf numFmtId="0" fontId="61" fillId="0" borderId="0" xfId="0" applyFont="1" applyAlignment="1">
      <alignment horizontal="right" vertical="center" wrapText="1"/>
    </xf>
    <xf numFmtId="0" fontId="69" fillId="0" borderId="0" xfId="0" applyFont="1" applyAlignment="1">
      <alignment horizontal="right" vertical="center" wrapText="1"/>
    </xf>
    <xf numFmtId="3" fontId="36" fillId="3" borderId="13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3" fontId="42" fillId="3" borderId="4" xfId="0" applyNumberFormat="1" applyFont="1" applyFill="1" applyBorder="1" applyAlignment="1">
      <alignment horizontal="right" vertical="center" wrapText="1"/>
    </xf>
    <xf numFmtId="0" fontId="42" fillId="3" borderId="4" xfId="0" applyFont="1" applyFill="1" applyBorder="1" applyAlignment="1">
      <alignment horizontal="right" vertical="center" wrapText="1"/>
    </xf>
    <xf numFmtId="0" fontId="42" fillId="3" borderId="4" xfId="0" applyFont="1" applyFill="1" applyBorder="1" applyAlignment="1">
      <alignment horizontal="center" vertical="center" wrapText="1"/>
    </xf>
    <xf numFmtId="0" fontId="38" fillId="0" borderId="6" xfId="0" applyFont="1" applyBorder="1" applyAlignment="1">
      <alignment horizontal="left" vertical="center" wrapText="1"/>
    </xf>
    <xf numFmtId="0" fontId="40" fillId="0" borderId="6" xfId="0" applyFont="1" applyBorder="1" applyAlignment="1">
      <alignment horizontal="right" vertical="center" wrapText="1"/>
    </xf>
    <xf numFmtId="0" fontId="61" fillId="0" borderId="18" xfId="0" applyFont="1" applyBorder="1" applyAlignment="1">
      <alignment horizontal="right" vertical="center" wrapText="1"/>
    </xf>
    <xf numFmtId="0" fontId="61" fillId="0" borderId="18" xfId="0" applyFont="1" applyBorder="1" applyAlignment="1">
      <alignment vertical="center" wrapText="1"/>
    </xf>
    <xf numFmtId="0" fontId="50" fillId="0" borderId="12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50" fillId="0" borderId="21" xfId="0" applyFont="1" applyBorder="1" applyAlignment="1">
      <alignment horizontal="left" vertical="center" wrapText="1"/>
    </xf>
    <xf numFmtId="0" fontId="61" fillId="0" borderId="21" xfId="0" applyFont="1" applyBorder="1" applyAlignment="1">
      <alignment horizontal="right" vertical="center" wrapText="1"/>
    </xf>
    <xf numFmtId="0" fontId="70" fillId="0" borderId="12" xfId="0" applyFont="1" applyBorder="1" applyAlignment="1">
      <alignment horizontal="center" vertical="center" wrapText="1"/>
    </xf>
    <xf numFmtId="0" fontId="70" fillId="0" borderId="12" xfId="0" applyFont="1" applyBorder="1" applyAlignment="1">
      <alignment horizontal="right" vertical="center" wrapText="1"/>
    </xf>
    <xf numFmtId="0" fontId="61" fillId="0" borderId="0" xfId="0" applyFont="1" applyAlignment="1">
      <alignment vertical="center" wrapText="1"/>
    </xf>
    <xf numFmtId="0" fontId="70" fillId="0" borderId="12" xfId="0" applyFont="1" applyBorder="1" applyAlignment="1">
      <alignment vertical="center" wrapText="1"/>
    </xf>
    <xf numFmtId="0" fontId="69" fillId="0" borderId="12" xfId="0" applyFont="1" applyBorder="1" applyAlignment="1">
      <alignment vertical="center" wrapText="1"/>
    </xf>
    <xf numFmtId="0" fontId="75" fillId="3" borderId="16" xfId="0" applyFont="1" applyFill="1" applyBorder="1" applyAlignment="1">
      <alignment horizontal="center" vertical="center" wrapText="1"/>
    </xf>
    <xf numFmtId="0" fontId="76" fillId="3" borderId="16" xfId="0" applyFont="1" applyFill="1" applyBorder="1" applyAlignment="1">
      <alignment vertical="center" textRotation="255" wrapText="1"/>
    </xf>
    <xf numFmtId="0" fontId="44" fillId="2" borderId="13" xfId="0" applyFont="1" applyFill="1" applyBorder="1" applyAlignment="1">
      <alignment horizontal="center" vertical="center" wrapText="1"/>
    </xf>
    <xf numFmtId="3" fontId="73" fillId="2" borderId="14" xfId="0" applyNumberFormat="1" applyFont="1" applyFill="1" applyBorder="1" applyAlignment="1">
      <alignment horizontal="right" vertical="center" wrapText="1"/>
    </xf>
    <xf numFmtId="3" fontId="73" fillId="2" borderId="13" xfId="0" applyNumberFormat="1" applyFont="1" applyFill="1" applyBorder="1" applyAlignment="1">
      <alignment horizontal="right" vertical="center" wrapText="1"/>
    </xf>
    <xf numFmtId="166" fontId="35" fillId="0" borderId="4" xfId="0" applyNumberFormat="1" applyFont="1" applyBorder="1" applyAlignment="1">
      <alignment horizontal="right" vertical="center" wrapText="1"/>
    </xf>
    <xf numFmtId="0" fontId="40" fillId="0" borderId="0" xfId="0" applyFont="1"/>
    <xf numFmtId="0" fontId="40" fillId="0" borderId="0" xfId="0" applyFont="1" applyAlignment="1">
      <alignment vertical="center"/>
    </xf>
    <xf numFmtId="0" fontId="52" fillId="0" borderId="4" xfId="0" applyFont="1" applyBorder="1" applyAlignment="1">
      <alignment vertical="center" wrapText="1"/>
    </xf>
    <xf numFmtId="0" fontId="79" fillId="3" borderId="16" xfId="0" applyFont="1" applyFill="1" applyBorder="1" applyAlignment="1">
      <alignment vertical="center" textRotation="255" wrapText="1"/>
    </xf>
    <xf numFmtId="0" fontId="62" fillId="2" borderId="13" xfId="0" applyFont="1" applyFill="1" applyBorder="1" applyAlignment="1">
      <alignment horizontal="center" vertical="center" wrapText="1"/>
    </xf>
    <xf numFmtId="3" fontId="62" fillId="2" borderId="14" xfId="0" applyNumberFormat="1" applyFont="1" applyFill="1" applyBorder="1" applyAlignment="1">
      <alignment horizontal="right" vertical="center" wrapText="1"/>
    </xf>
    <xf numFmtId="3" fontId="62" fillId="2" borderId="13" xfId="0" applyNumberFormat="1" applyFont="1" applyFill="1" applyBorder="1" applyAlignment="1">
      <alignment horizontal="right" vertical="center" wrapText="1"/>
    </xf>
    <xf numFmtId="0" fontId="62" fillId="2" borderId="4" xfId="0" applyFont="1" applyFill="1" applyBorder="1" applyAlignment="1">
      <alignment horizontal="center" vertical="center" wrapText="1"/>
    </xf>
    <xf numFmtId="0" fontId="62" fillId="2" borderId="4" xfId="0" applyFont="1" applyFill="1" applyBorder="1" applyAlignment="1">
      <alignment horizontal="right" vertical="center" wrapText="1"/>
    </xf>
    <xf numFmtId="3" fontId="62" fillId="2" borderId="4" xfId="0" applyNumberFormat="1" applyFont="1" applyFill="1" applyBorder="1" applyAlignment="1">
      <alignment horizontal="right" vertical="center" wrapText="1"/>
    </xf>
    <xf numFmtId="0" fontId="52" fillId="0" borderId="4" xfId="0" applyFont="1" applyBorder="1" applyAlignment="1">
      <alignment horizontal="left" vertical="center" wrapText="1"/>
    </xf>
    <xf numFmtId="166" fontId="58" fillId="0" borderId="4" xfId="0" applyNumberFormat="1" applyFont="1" applyBorder="1" applyAlignment="1">
      <alignment horizontal="right" vertical="center" wrapText="1"/>
    </xf>
    <xf numFmtId="0" fontId="52" fillId="0" borderId="4" xfId="0" applyFont="1" applyBorder="1" applyAlignment="1">
      <alignment horizontal="right" vertical="center" wrapText="1"/>
    </xf>
    <xf numFmtId="3" fontId="52" fillId="0" borderId="4" xfId="0" applyNumberFormat="1" applyFont="1" applyBorder="1" applyAlignment="1">
      <alignment horizontal="right" vertical="center" wrapText="1"/>
    </xf>
    <xf numFmtId="0" fontId="80" fillId="5" borderId="0" xfId="0" applyFont="1" applyFill="1"/>
    <xf numFmtId="0" fontId="82" fillId="5" borderId="0" xfId="0" applyFont="1" applyFill="1" applyAlignment="1">
      <alignment vertical="center" wrapText="1"/>
    </xf>
    <xf numFmtId="3" fontId="82" fillId="5" borderId="0" xfId="0" applyNumberFormat="1" applyFont="1" applyFill="1" applyAlignment="1">
      <alignment vertical="center" wrapText="1"/>
    </xf>
    <xf numFmtId="0" fontId="83" fillId="5" borderId="0" xfId="0" applyFont="1" applyFill="1" applyAlignment="1">
      <alignment vertical="center" wrapText="1"/>
    </xf>
    <xf numFmtId="0" fontId="84" fillId="5" borderId="0" xfId="0" applyFont="1" applyFill="1"/>
    <xf numFmtId="1" fontId="36" fillId="0" borderId="4" xfId="0" applyNumberFormat="1" applyFont="1" applyBorder="1" applyAlignment="1">
      <alignment horizontal="right" vertical="center" wrapText="1"/>
    </xf>
    <xf numFmtId="1" fontId="36" fillId="3" borderId="16" xfId="0" applyNumberFormat="1" applyFont="1" applyFill="1" applyBorder="1" applyAlignment="1">
      <alignment horizontal="right" vertical="center" wrapText="1"/>
    </xf>
    <xf numFmtId="1" fontId="36" fillId="3" borderId="14" xfId="0" applyNumberFormat="1" applyFont="1" applyFill="1" applyBorder="1" applyAlignment="1">
      <alignment horizontal="right" vertical="center" wrapText="1"/>
    </xf>
    <xf numFmtId="0" fontId="80" fillId="0" borderId="0" xfId="0" applyFont="1"/>
    <xf numFmtId="0" fontId="81" fillId="0" borderId="0" xfId="0" applyFont="1" applyAlignment="1">
      <alignment vertical="center" wrapText="1"/>
    </xf>
    <xf numFmtId="0" fontId="82" fillId="0" borderId="0" xfId="0" applyFont="1" applyAlignment="1">
      <alignment vertical="center" wrapText="1"/>
    </xf>
    <xf numFmtId="3" fontId="82" fillId="0" borderId="0" xfId="0" applyNumberFormat="1" applyFont="1" applyAlignment="1">
      <alignment vertical="center" wrapText="1"/>
    </xf>
    <xf numFmtId="0" fontId="76" fillId="3" borderId="4" xfId="0" applyFont="1" applyFill="1" applyBorder="1" applyAlignment="1">
      <alignment vertical="center" textRotation="255" wrapText="1"/>
    </xf>
    <xf numFmtId="0" fontId="46" fillId="2" borderId="4" xfId="0" applyFont="1" applyFill="1" applyBorder="1" applyAlignment="1">
      <alignment horizontal="left" vertical="center" wrapText="1"/>
    </xf>
    <xf numFmtId="0" fontId="86" fillId="2" borderId="4" xfId="0" applyFont="1" applyFill="1" applyBorder="1" applyAlignment="1">
      <alignment horizontal="center" vertical="center" wrapText="1"/>
    </xf>
    <xf numFmtId="0" fontId="86" fillId="2" borderId="4" xfId="0" applyFont="1" applyFill="1" applyBorder="1" applyAlignment="1">
      <alignment horizontal="right" vertical="center" wrapText="1"/>
    </xf>
    <xf numFmtId="3" fontId="86" fillId="2" borderId="4" xfId="0" applyNumberFormat="1" applyFont="1" applyFill="1" applyBorder="1" applyAlignment="1">
      <alignment horizontal="right" vertical="center" wrapText="1"/>
    </xf>
    <xf numFmtId="0" fontId="8" fillId="0" borderId="0" xfId="20" applyFont="1"/>
    <xf numFmtId="0" fontId="88" fillId="0" borderId="0" xfId="20" applyFont="1" applyAlignment="1">
      <alignment horizontal="center" vertical="center" wrapText="1"/>
    </xf>
    <xf numFmtId="0" fontId="90" fillId="0" borderId="0" xfId="20" applyFont="1" applyAlignment="1">
      <alignment vertical="center" wrapText="1"/>
    </xf>
    <xf numFmtId="0" fontId="91" fillId="0" borderId="0" xfId="20" applyFont="1" applyAlignment="1">
      <alignment vertical="center" wrapText="1"/>
    </xf>
    <xf numFmtId="0" fontId="19" fillId="0" borderId="4" xfId="20" applyFont="1" applyBorder="1" applyAlignment="1">
      <alignment horizontal="left" vertical="center" wrapText="1"/>
    </xf>
    <xf numFmtId="0" fontId="16" fillId="0" borderId="0" xfId="20" applyFont="1" applyAlignment="1">
      <alignment vertical="center" wrapText="1"/>
    </xf>
    <xf numFmtId="166" fontId="16" fillId="0" borderId="4" xfId="20" applyNumberFormat="1" applyFont="1" applyBorder="1" applyAlignment="1" applyProtection="1">
      <alignment horizontal="right" vertical="center" wrapText="1"/>
      <protection hidden="1"/>
    </xf>
    <xf numFmtId="3" fontId="16" fillId="0" borderId="18" xfId="20" applyNumberFormat="1" applyFont="1" applyBorder="1" applyAlignment="1" applyProtection="1">
      <alignment horizontal="right" vertical="center" wrapText="1"/>
      <protection hidden="1"/>
    </xf>
    <xf numFmtId="3" fontId="19" fillId="0" borderId="4" xfId="20" applyNumberFormat="1" applyFont="1" applyBorder="1" applyAlignment="1" applyProtection="1">
      <alignment horizontal="right" vertical="center" wrapText="1"/>
      <protection hidden="1"/>
    </xf>
    <xf numFmtId="0" fontId="16" fillId="0" borderId="0" xfId="20" applyFont="1" applyAlignment="1" applyProtection="1">
      <alignment vertical="center" wrapText="1"/>
      <protection hidden="1"/>
    </xf>
    <xf numFmtId="3" fontId="16" fillId="0" borderId="4" xfId="20" applyNumberFormat="1" applyFont="1" applyBorder="1" applyAlignment="1" applyProtection="1">
      <alignment horizontal="right" vertical="center" wrapText="1"/>
      <protection hidden="1"/>
    </xf>
    <xf numFmtId="166" fontId="16" fillId="0" borderId="6" xfId="20" applyNumberFormat="1" applyFont="1" applyBorder="1" applyAlignment="1" applyProtection="1">
      <alignment horizontal="right" vertical="center" wrapText="1"/>
      <protection hidden="1"/>
    </xf>
    <xf numFmtId="0" fontId="16" fillId="0" borderId="0" xfId="20" applyFont="1" applyProtection="1">
      <protection hidden="1"/>
    </xf>
    <xf numFmtId="3" fontId="16" fillId="0" borderId="0" xfId="20" applyNumberFormat="1" applyFont="1" applyProtection="1">
      <protection hidden="1"/>
    </xf>
    <xf numFmtId="0" fontId="19" fillId="3" borderId="4" xfId="20" applyFont="1" applyFill="1" applyBorder="1" applyAlignment="1">
      <alignment horizontal="center" vertical="center" wrapText="1"/>
    </xf>
    <xf numFmtId="3" fontId="19" fillId="3" borderId="4" xfId="20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20" applyFont="1" applyAlignment="1">
      <alignment vertical="center" wrapText="1"/>
    </xf>
    <xf numFmtId="0" fontId="19" fillId="0" borderId="0" xfId="20" applyFont="1" applyAlignment="1" applyProtection="1">
      <alignment vertical="center" wrapText="1"/>
      <protection hidden="1"/>
    </xf>
    <xf numFmtId="0" fontId="24" fillId="0" borderId="0" xfId="20" applyFont="1" applyAlignment="1">
      <alignment vertical="center" wrapText="1"/>
    </xf>
    <xf numFmtId="0" fontId="92" fillId="0" borderId="0" xfId="20" applyFont="1" applyAlignment="1">
      <alignment vertical="center"/>
    </xf>
    <xf numFmtId="0" fontId="92" fillId="0" borderId="0" xfId="20" applyFont="1"/>
    <xf numFmtId="0" fontId="4" fillId="0" borderId="0" xfId="21"/>
    <xf numFmtId="0" fontId="93" fillId="0" borderId="0" xfId="21" applyFont="1"/>
    <xf numFmtId="0" fontId="94" fillId="0" borderId="0" xfId="21" applyFont="1" applyAlignment="1">
      <alignment horizontal="right"/>
    </xf>
    <xf numFmtId="3" fontId="94" fillId="0" borderId="0" xfId="21" applyNumberFormat="1" applyFont="1" applyAlignment="1">
      <alignment horizontal="left"/>
    </xf>
    <xf numFmtId="166" fontId="95" fillId="0" borderId="0" xfId="21" applyNumberFormat="1" applyFont="1" applyProtection="1">
      <protection locked="0"/>
    </xf>
    <xf numFmtId="166" fontId="95" fillId="0" borderId="0" xfId="21" applyNumberFormat="1" applyFont="1" applyAlignment="1" applyProtection="1">
      <alignment horizontal="center" vertical="center"/>
      <protection locked="0"/>
    </xf>
    <xf numFmtId="166" fontId="95" fillId="5" borderId="0" xfId="21" applyNumberFormat="1" applyFont="1" applyFill="1" applyProtection="1">
      <protection locked="0"/>
    </xf>
    <xf numFmtId="0" fontId="95" fillId="0" borderId="0" xfId="21" applyFont="1" applyProtection="1">
      <protection locked="0"/>
    </xf>
    <xf numFmtId="0" fontId="95" fillId="0" borderId="0" xfId="23" applyFont="1" applyProtection="1">
      <protection locked="0"/>
    </xf>
    <xf numFmtId="166" fontId="96" fillId="0" borderId="0" xfId="21" applyNumberFormat="1" applyFont="1" applyProtection="1">
      <protection locked="0"/>
    </xf>
    <xf numFmtId="166" fontId="96" fillId="0" borderId="0" xfId="21" applyNumberFormat="1" applyFont="1" applyAlignment="1" applyProtection="1">
      <alignment horizontal="center" vertical="center"/>
      <protection locked="0"/>
    </xf>
    <xf numFmtId="0" fontId="96" fillId="0" borderId="0" xfId="21" applyFont="1" applyProtection="1">
      <protection locked="0"/>
    </xf>
    <xf numFmtId="166" fontId="17" fillId="5" borderId="0" xfId="21" applyNumberFormat="1" applyFont="1" applyFill="1" applyProtection="1">
      <protection locked="0"/>
    </xf>
    <xf numFmtId="166" fontId="18" fillId="5" borderId="23" xfId="26" applyNumberFormat="1" applyFont="1" applyFill="1" applyBorder="1" applyAlignment="1" applyProtection="1">
      <alignment horizontal="center" vertical="center"/>
      <protection hidden="1"/>
    </xf>
    <xf numFmtId="0" fontId="95" fillId="0" borderId="0" xfId="25" applyFont="1" applyProtection="1">
      <protection locked="0"/>
    </xf>
    <xf numFmtId="0" fontId="96" fillId="0" borderId="0" xfId="25" applyFont="1" applyProtection="1">
      <protection locked="0"/>
    </xf>
    <xf numFmtId="166" fontId="18" fillId="5" borderId="23" xfId="25" applyNumberFormat="1" applyFont="1" applyFill="1" applyBorder="1" applyAlignment="1" applyProtection="1">
      <alignment horizontal="center" vertical="center"/>
      <protection hidden="1"/>
    </xf>
    <xf numFmtId="0" fontId="95" fillId="5" borderId="0" xfId="25" applyFont="1" applyFill="1" applyProtection="1">
      <protection hidden="1"/>
    </xf>
    <xf numFmtId="0" fontId="96" fillId="5" borderId="0" xfId="25" applyFont="1" applyFill="1" applyProtection="1">
      <protection hidden="1"/>
    </xf>
    <xf numFmtId="166" fontId="96" fillId="5" borderId="0" xfId="21" applyNumberFormat="1" applyFont="1" applyFill="1" applyProtection="1">
      <protection locked="0"/>
    </xf>
    <xf numFmtId="0" fontId="96" fillId="5" borderId="0" xfId="25" applyFont="1" applyFill="1" applyProtection="1">
      <protection locked="0"/>
    </xf>
    <xf numFmtId="0" fontId="95" fillId="5" borderId="0" xfId="25" applyFont="1" applyFill="1" applyProtection="1">
      <protection locked="0"/>
    </xf>
    <xf numFmtId="3" fontId="18" fillId="0" borderId="16" xfId="21" applyNumberFormat="1" applyFont="1" applyBorder="1" applyAlignment="1" applyProtection="1">
      <alignment horizontal="right" vertical="center"/>
      <protection hidden="1"/>
    </xf>
    <xf numFmtId="0" fontId="17" fillId="0" borderId="0" xfId="21" applyFont="1" applyAlignment="1" applyProtection="1">
      <alignment horizontal="right"/>
      <protection locked="0"/>
    </xf>
    <xf numFmtId="3" fontId="17" fillId="0" borderId="0" xfId="21" applyNumberFormat="1" applyFont="1" applyAlignment="1" applyProtection="1">
      <alignment horizontal="center" vertical="center"/>
      <protection hidden="1"/>
    </xf>
    <xf numFmtId="166" fontId="17" fillId="0" borderId="0" xfId="21" applyNumberFormat="1" applyFont="1" applyProtection="1">
      <protection locked="0"/>
    </xf>
    <xf numFmtId="3" fontId="18" fillId="0" borderId="16" xfId="21" applyNumberFormat="1" applyFont="1" applyBorder="1" applyAlignment="1" applyProtection="1">
      <alignment horizontal="right"/>
      <protection hidden="1"/>
    </xf>
    <xf numFmtId="0" fontId="16" fillId="0" borderId="0" xfId="24" applyFont="1" applyAlignment="1">
      <alignment vertical="center" wrapText="1"/>
    </xf>
    <xf numFmtId="3" fontId="17" fillId="5" borderId="27" xfId="21" applyNumberFormat="1" applyFont="1" applyFill="1" applyBorder="1" applyAlignment="1" applyProtection="1">
      <alignment horizontal="right" vertical="center"/>
      <protection hidden="1"/>
    </xf>
    <xf numFmtId="3" fontId="18" fillId="5" borderId="27" xfId="21" applyNumberFormat="1" applyFont="1" applyFill="1" applyBorder="1" applyAlignment="1" applyProtection="1">
      <alignment horizontal="right" vertical="center"/>
      <protection hidden="1"/>
    </xf>
    <xf numFmtId="3" fontId="17" fillId="5" borderId="0" xfId="21" applyNumberFormat="1" applyFont="1" applyFill="1" applyAlignment="1" applyProtection="1">
      <alignment horizontal="center" vertical="center"/>
      <protection hidden="1"/>
    </xf>
    <xf numFmtId="0" fontId="18" fillId="3" borderId="4" xfId="24" applyFont="1" applyFill="1" applyBorder="1" applyAlignment="1">
      <alignment horizontal="center" vertical="center" wrapText="1"/>
    </xf>
    <xf numFmtId="3" fontId="18" fillId="3" borderId="16" xfId="21" applyNumberFormat="1" applyFont="1" applyFill="1" applyBorder="1" applyAlignment="1" applyProtection="1">
      <alignment horizontal="right" vertical="center"/>
      <protection hidden="1"/>
    </xf>
    <xf numFmtId="3" fontId="98" fillId="3" borderId="16" xfId="21" applyNumberFormat="1" applyFont="1" applyFill="1" applyBorder="1" applyAlignment="1" applyProtection="1">
      <alignment horizontal="right" vertical="center"/>
      <protection hidden="1"/>
    </xf>
    <xf numFmtId="3" fontId="18" fillId="5" borderId="16" xfId="21" applyNumberFormat="1" applyFont="1" applyFill="1" applyBorder="1" applyAlignment="1" applyProtection="1">
      <alignment horizontal="right" vertical="center"/>
      <protection hidden="1"/>
    </xf>
    <xf numFmtId="0" fontId="19" fillId="3" borderId="4" xfId="24" applyFont="1" applyFill="1" applyBorder="1" applyAlignment="1">
      <alignment horizontal="center" vertical="center" wrapText="1"/>
    </xf>
    <xf numFmtId="3" fontId="18" fillId="0" borderId="27" xfId="21" applyNumberFormat="1" applyFont="1" applyBorder="1" applyAlignment="1" applyProtection="1">
      <alignment horizontal="right" vertical="center"/>
      <protection hidden="1"/>
    </xf>
    <xf numFmtId="166" fontId="17" fillId="0" borderId="0" xfId="21" applyNumberFormat="1" applyFont="1" applyAlignment="1" applyProtection="1">
      <alignment horizontal="center" vertical="center"/>
      <protection locked="0"/>
    </xf>
    <xf numFmtId="0" fontId="91" fillId="0" borderId="0" xfId="24" applyFont="1" applyAlignment="1">
      <alignment vertical="center"/>
    </xf>
    <xf numFmtId="0" fontId="99" fillId="0" borderId="0" xfId="21" applyFont="1"/>
    <xf numFmtId="0" fontId="51" fillId="0" borderId="0" xfId="22" applyFont="1" applyAlignment="1">
      <alignment vertical="center"/>
    </xf>
    <xf numFmtId="166" fontId="17" fillId="0" borderId="16" xfId="21" applyNumberFormat="1" applyFont="1" applyBorder="1" applyAlignment="1" applyProtection="1">
      <alignment horizontal="right" vertical="center"/>
      <protection hidden="1"/>
    </xf>
    <xf numFmtId="0" fontId="105" fillId="0" borderId="4" xfId="24" applyFont="1" applyBorder="1" applyAlignment="1">
      <alignment horizontal="left" vertical="center" wrapText="1"/>
    </xf>
    <xf numFmtId="3" fontId="98" fillId="0" borderId="16" xfId="21" applyNumberFormat="1" applyFont="1" applyBorder="1" applyAlignment="1" applyProtection="1">
      <alignment horizontal="right" vertical="center"/>
      <protection hidden="1"/>
    </xf>
    <xf numFmtId="3" fontId="98" fillId="5" borderId="16" xfId="21" applyNumberFormat="1" applyFont="1" applyFill="1" applyBorder="1" applyAlignment="1" applyProtection="1">
      <alignment horizontal="right" vertical="center"/>
      <protection hidden="1"/>
    </xf>
    <xf numFmtId="0" fontId="94" fillId="0" borderId="0" xfId="21" applyFont="1" applyAlignment="1">
      <alignment horizontal="right" vertical="center"/>
    </xf>
    <xf numFmtId="3" fontId="94" fillId="0" borderId="0" xfId="21" applyNumberFormat="1" applyFont="1" applyAlignment="1">
      <alignment horizontal="left" vertical="center"/>
    </xf>
    <xf numFmtId="0" fontId="51" fillId="0" borderId="0" xfId="22" applyFont="1" applyAlignment="1">
      <alignment vertical="top"/>
    </xf>
    <xf numFmtId="0" fontId="8" fillId="0" borderId="0" xfId="22" applyFont="1"/>
    <xf numFmtId="0" fontId="88" fillId="0" borderId="0" xfId="22" applyFont="1" applyAlignment="1">
      <alignment horizontal="center" vertical="center" wrapText="1"/>
    </xf>
    <xf numFmtId="0" fontId="106" fillId="0" borderId="0" xfId="22" applyFont="1" applyAlignment="1">
      <alignment vertical="center" wrapText="1"/>
    </xf>
    <xf numFmtId="0" fontId="107" fillId="0" borderId="0" xfId="22" applyFont="1"/>
    <xf numFmtId="0" fontId="90" fillId="0" borderId="0" xfId="22" applyFont="1" applyAlignment="1">
      <alignment vertical="center" wrapText="1"/>
    </xf>
    <xf numFmtId="0" fontId="91" fillId="0" borderId="0" xfId="22" applyFont="1" applyAlignment="1">
      <alignment vertical="center" wrapText="1"/>
    </xf>
    <xf numFmtId="0" fontId="19" fillId="0" borderId="4" xfId="22" applyFont="1" applyBorder="1" applyAlignment="1">
      <alignment horizontal="left" vertical="center" wrapText="1"/>
    </xf>
    <xf numFmtId="0" fontId="24" fillId="0" borderId="0" xfId="22" applyFont="1" applyAlignment="1">
      <alignment vertical="center" wrapText="1"/>
    </xf>
    <xf numFmtId="166" fontId="16" fillId="0" borderId="4" xfId="22" applyNumberFormat="1" applyFont="1" applyBorder="1" applyAlignment="1" applyProtection="1">
      <alignment horizontal="right" vertical="center" wrapText="1"/>
      <protection hidden="1"/>
    </xf>
    <xf numFmtId="3" fontId="16" fillId="0" borderId="18" xfId="22" applyNumberFormat="1" applyFont="1" applyBorder="1" applyAlignment="1" applyProtection="1">
      <alignment horizontal="right" vertical="center" wrapText="1"/>
      <protection hidden="1"/>
    </xf>
    <xf numFmtId="3" fontId="19" fillId="0" borderId="4" xfId="22" applyNumberFormat="1" applyFont="1" applyBorder="1" applyAlignment="1" applyProtection="1">
      <alignment horizontal="right" vertical="center" wrapText="1"/>
      <protection hidden="1"/>
    </xf>
    <xf numFmtId="0" fontId="16" fillId="0" borderId="0" xfId="22" applyFont="1" applyAlignment="1" applyProtection="1">
      <alignment vertical="center" wrapText="1"/>
      <protection hidden="1"/>
    </xf>
    <xf numFmtId="3" fontId="16" fillId="0" borderId="4" xfId="22" applyNumberFormat="1" applyFont="1" applyBorder="1" applyAlignment="1" applyProtection="1">
      <alignment horizontal="right" vertical="center" wrapText="1"/>
      <protection hidden="1"/>
    </xf>
    <xf numFmtId="166" fontId="16" fillId="0" borderId="6" xfId="22" applyNumberFormat="1" applyFont="1" applyBorder="1" applyAlignment="1" applyProtection="1">
      <alignment horizontal="right" vertical="center" wrapText="1"/>
      <protection hidden="1"/>
    </xf>
    <xf numFmtId="166" fontId="16" fillId="0" borderId="7" xfId="22" applyNumberFormat="1" applyFont="1" applyBorder="1" applyAlignment="1" applyProtection="1">
      <alignment horizontal="right" vertical="center" wrapText="1"/>
      <protection hidden="1"/>
    </xf>
    <xf numFmtId="0" fontId="16" fillId="0" borderId="0" xfId="22" applyFont="1" applyProtection="1">
      <protection hidden="1"/>
    </xf>
    <xf numFmtId="3" fontId="16" fillId="0" borderId="0" xfId="22" applyNumberFormat="1" applyFont="1" applyProtection="1">
      <protection hidden="1"/>
    </xf>
    <xf numFmtId="0" fontId="19" fillId="3" borderId="4" xfId="22" applyFont="1" applyFill="1" applyBorder="1" applyAlignment="1">
      <alignment horizontal="center" vertical="center" wrapText="1"/>
    </xf>
    <xf numFmtId="3" fontId="19" fillId="3" borderId="4" xfId="22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22" applyFont="1" applyAlignment="1" applyProtection="1">
      <alignment vertical="center" wrapText="1"/>
      <protection hidden="1"/>
    </xf>
    <xf numFmtId="0" fontId="16" fillId="0" borderId="0" xfId="22" applyFont="1" applyAlignment="1">
      <alignment vertical="center" wrapText="1"/>
    </xf>
    <xf numFmtId="0" fontId="41" fillId="0" borderId="0" xfId="22" applyFont="1"/>
    <xf numFmtId="0" fontId="41" fillId="0" borderId="0" xfId="22" applyFont="1" applyAlignment="1">
      <alignment vertical="center"/>
    </xf>
    <xf numFmtId="166" fontId="108" fillId="5" borderId="0" xfId="21" applyNumberFormat="1" applyFont="1" applyFill="1" applyProtection="1">
      <protection locked="0"/>
    </xf>
    <xf numFmtId="166" fontId="100" fillId="5" borderId="23" xfId="26" applyNumberFormat="1" applyFont="1" applyFill="1" applyBorder="1" applyAlignment="1" applyProtection="1">
      <alignment horizontal="center" vertical="center"/>
      <protection hidden="1"/>
    </xf>
    <xf numFmtId="0" fontId="108" fillId="0" borderId="0" xfId="25" applyFont="1" applyProtection="1">
      <protection locked="0"/>
    </xf>
    <xf numFmtId="0" fontId="108" fillId="0" borderId="0" xfId="21" applyFont="1" applyProtection="1">
      <protection locked="0"/>
    </xf>
    <xf numFmtId="166" fontId="100" fillId="5" borderId="23" xfId="25" applyNumberFormat="1" applyFont="1" applyFill="1" applyBorder="1" applyAlignment="1" applyProtection="1">
      <alignment horizontal="center" vertical="center"/>
      <protection hidden="1"/>
    </xf>
    <xf numFmtId="166" fontId="18" fillId="5" borderId="16" xfId="21" applyNumberFormat="1" applyFont="1" applyFill="1" applyBorder="1" applyAlignment="1" applyProtection="1">
      <alignment vertical="center" wrapText="1"/>
      <protection hidden="1"/>
    </xf>
    <xf numFmtId="166" fontId="17" fillId="5" borderId="16" xfId="21" applyNumberFormat="1" applyFont="1" applyFill="1" applyBorder="1" applyAlignment="1" applyProtection="1">
      <alignment horizontal="right" vertical="center"/>
      <protection hidden="1"/>
    </xf>
    <xf numFmtId="0" fontId="17" fillId="5" borderId="0" xfId="21" applyFont="1" applyFill="1" applyAlignment="1" applyProtection="1">
      <alignment horizontal="right"/>
      <protection locked="0"/>
    </xf>
    <xf numFmtId="0" fontId="17" fillId="0" borderId="0" xfId="21" applyFont="1" applyProtection="1">
      <protection locked="0"/>
    </xf>
    <xf numFmtId="166" fontId="108" fillId="5" borderId="0" xfId="21" applyNumberFormat="1" applyFont="1" applyFill="1" applyAlignment="1" applyProtection="1">
      <alignment vertical="center" wrapText="1"/>
      <protection hidden="1"/>
    </xf>
    <xf numFmtId="0" fontId="108" fillId="5" borderId="0" xfId="21" applyFont="1" applyFill="1" applyAlignment="1" applyProtection="1">
      <alignment horizontal="center" vertical="center"/>
      <protection hidden="1"/>
    </xf>
    <xf numFmtId="0" fontId="108" fillId="5" borderId="0" xfId="21" applyFont="1" applyFill="1" applyAlignment="1" applyProtection="1">
      <alignment vertical="center"/>
      <protection hidden="1"/>
    </xf>
    <xf numFmtId="0" fontId="108" fillId="5" borderId="0" xfId="21" applyFont="1" applyFill="1" applyProtection="1">
      <protection locked="0"/>
    </xf>
    <xf numFmtId="0" fontId="100" fillId="5" borderId="16" xfId="21" applyFont="1" applyFill="1" applyBorder="1" applyAlignment="1" applyProtection="1">
      <alignment horizontal="right" vertical="center"/>
      <protection hidden="1"/>
    </xf>
    <xf numFmtId="166" fontId="18" fillId="3" borderId="16" xfId="21" applyNumberFormat="1" applyFont="1" applyFill="1" applyBorder="1" applyAlignment="1" applyProtection="1">
      <alignment horizontal="right" vertical="center" wrapText="1"/>
      <protection hidden="1"/>
    </xf>
    <xf numFmtId="3" fontId="18" fillId="7" borderId="16" xfId="21" applyNumberFormat="1" applyFont="1" applyFill="1" applyBorder="1" applyAlignment="1" applyProtection="1">
      <alignment horizontal="right" vertical="center"/>
      <protection hidden="1"/>
    </xf>
    <xf numFmtId="3" fontId="17" fillId="5" borderId="0" xfId="21" applyNumberFormat="1" applyFont="1" applyFill="1" applyProtection="1">
      <protection locked="0"/>
    </xf>
    <xf numFmtId="3" fontId="18" fillId="5" borderId="0" xfId="21" applyNumberFormat="1" applyFont="1" applyFill="1" applyAlignment="1" applyProtection="1">
      <alignment horizontal="right" vertical="center"/>
      <protection hidden="1"/>
    </xf>
    <xf numFmtId="0" fontId="17" fillId="5" borderId="0" xfId="21" applyFont="1" applyFill="1" applyProtection="1">
      <protection locked="0"/>
    </xf>
    <xf numFmtId="166" fontId="95" fillId="0" borderId="0" xfId="21" applyNumberFormat="1" applyFont="1" applyProtection="1">
      <protection hidden="1"/>
    </xf>
    <xf numFmtId="166" fontId="109" fillId="0" borderId="0" xfId="21" applyNumberFormat="1" applyFont="1" applyProtection="1">
      <protection hidden="1"/>
    </xf>
    <xf numFmtId="166" fontId="110" fillId="0" borderId="0" xfId="21" applyNumberFormat="1" applyFont="1" applyProtection="1">
      <protection hidden="1"/>
    </xf>
    <xf numFmtId="0" fontId="111" fillId="0" borderId="0" xfId="22" applyFont="1" applyAlignment="1">
      <alignment vertical="center"/>
    </xf>
    <xf numFmtId="0" fontId="24" fillId="0" borderId="0" xfId="22" applyFont="1" applyAlignment="1">
      <alignment vertical="center"/>
    </xf>
    <xf numFmtId="0" fontId="24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88" fillId="0" borderId="0" xfId="22" applyFont="1" applyAlignment="1">
      <alignment vertical="center" wrapText="1"/>
    </xf>
    <xf numFmtId="0" fontId="112" fillId="0" borderId="0" xfId="22" applyFont="1" applyAlignment="1" applyProtection="1">
      <alignment vertical="center" wrapText="1"/>
      <protection hidden="1"/>
    </xf>
    <xf numFmtId="0" fontId="113" fillId="0" borderId="0" xfId="22" applyFont="1" applyProtection="1">
      <protection hidden="1"/>
    </xf>
    <xf numFmtId="0" fontId="114" fillId="0" borderId="0" xfId="22" applyFont="1" applyAlignment="1" applyProtection="1">
      <alignment vertical="center" wrapText="1"/>
      <protection hidden="1"/>
    </xf>
    <xf numFmtId="0" fontId="91" fillId="0" borderId="0" xfId="22" applyFont="1" applyProtection="1">
      <protection hidden="1"/>
    </xf>
    <xf numFmtId="0" fontId="91" fillId="0" borderId="0" xfId="22" applyFont="1"/>
    <xf numFmtId="166" fontId="115" fillId="0" borderId="0" xfId="21" applyNumberFormat="1" applyFont="1" applyAlignment="1" applyProtection="1">
      <alignment vertical="center" wrapText="1"/>
      <protection hidden="1"/>
    </xf>
    <xf numFmtId="3" fontId="115" fillId="0" borderId="0" xfId="21" applyNumberFormat="1" applyFont="1" applyAlignment="1" applyProtection="1">
      <alignment horizontal="right" vertical="center"/>
      <protection hidden="1"/>
    </xf>
    <xf numFmtId="0" fontId="116" fillId="0" borderId="0" xfId="22" applyFont="1" applyProtection="1">
      <protection hidden="1"/>
    </xf>
    <xf numFmtId="0" fontId="117" fillId="0" borderId="0" xfId="22" applyFont="1" applyProtection="1">
      <protection hidden="1"/>
    </xf>
    <xf numFmtId="166" fontId="118" fillId="0" borderId="0" xfId="21" applyNumberFormat="1" applyFont="1" applyAlignment="1" applyProtection="1">
      <alignment vertical="center" wrapText="1"/>
      <protection hidden="1"/>
    </xf>
    <xf numFmtId="3" fontId="118" fillId="0" borderId="0" xfId="21" applyNumberFormat="1" applyFont="1" applyAlignment="1" applyProtection="1">
      <alignment horizontal="right" vertical="center"/>
      <protection hidden="1"/>
    </xf>
    <xf numFmtId="0" fontId="114" fillId="0" borderId="0" xfId="22" applyFont="1" applyProtection="1">
      <protection hidden="1"/>
    </xf>
    <xf numFmtId="3" fontId="114" fillId="0" borderId="0" xfId="22" applyNumberFormat="1" applyFont="1" applyProtection="1">
      <protection hidden="1"/>
    </xf>
    <xf numFmtId="0" fontId="90" fillId="0" borderId="0" xfId="22" applyFont="1" applyAlignment="1" applyProtection="1">
      <alignment horizontal="right" vertical="center"/>
      <protection hidden="1"/>
    </xf>
    <xf numFmtId="3" fontId="90" fillId="0" borderId="0" xfId="22" applyNumberFormat="1" applyFont="1" applyAlignment="1" applyProtection="1">
      <alignment horizontal="left" vertical="center"/>
      <protection hidden="1"/>
    </xf>
    <xf numFmtId="0" fontId="119" fillId="0" borderId="0" xfId="22" applyFont="1" applyAlignment="1" applyProtection="1">
      <alignment horizontal="left" vertical="center"/>
      <protection hidden="1"/>
    </xf>
    <xf numFmtId="0" fontId="119" fillId="0" borderId="0" xfId="22" applyFont="1" applyAlignment="1" applyProtection="1">
      <alignment vertical="center"/>
      <protection hidden="1"/>
    </xf>
    <xf numFmtId="0" fontId="34" fillId="0" borderId="0" xfId="27" applyFont="1"/>
    <xf numFmtId="0" fontId="35" fillId="0" borderId="0" xfId="27" applyFont="1"/>
    <xf numFmtId="0" fontId="34" fillId="0" borderId="0" xfId="27" applyFont="1" applyAlignment="1">
      <alignment vertical="center" wrapText="1"/>
    </xf>
    <xf numFmtId="0" fontId="55" fillId="2" borderId="24" xfId="27" applyFont="1" applyFill="1" applyBorder="1" applyAlignment="1">
      <alignment horizontal="center" vertical="center" wrapText="1"/>
    </xf>
    <xf numFmtId="0" fontId="53" fillId="0" borderId="0" xfId="27" applyFont="1" applyAlignment="1">
      <alignment vertical="center" wrapText="1"/>
    </xf>
    <xf numFmtId="0" fontId="55" fillId="2" borderId="9" xfId="27" applyFont="1" applyFill="1" applyBorder="1" applyAlignment="1">
      <alignment horizontal="center" vertical="center" wrapText="1"/>
    </xf>
    <xf numFmtId="0" fontId="37" fillId="0" borderId="4" xfId="27" applyFont="1" applyBorder="1" applyAlignment="1">
      <alignment vertical="center" wrapText="1"/>
    </xf>
    <xf numFmtId="0" fontId="35" fillId="0" borderId="0" xfId="27" applyFont="1" applyAlignment="1">
      <alignment vertical="center" wrapText="1"/>
    </xf>
    <xf numFmtId="166" fontId="35" fillId="0" borderId="4" xfId="27" applyNumberFormat="1" applyFont="1" applyBorder="1" applyAlignment="1" applyProtection="1">
      <alignment horizontal="right" vertical="center" wrapText="1"/>
      <protection hidden="1"/>
    </xf>
    <xf numFmtId="3" fontId="38" fillId="0" borderId="4" xfId="27" applyNumberFormat="1" applyFont="1" applyBorder="1" applyAlignment="1" applyProtection="1">
      <alignment horizontal="right" vertical="center" wrapText="1"/>
      <protection hidden="1"/>
    </xf>
    <xf numFmtId="1" fontId="38" fillId="0" borderId="4" xfId="27" applyNumberFormat="1" applyFont="1" applyBorder="1" applyAlignment="1" applyProtection="1">
      <alignment horizontal="right" vertical="center" wrapText="1"/>
      <protection hidden="1"/>
    </xf>
    <xf numFmtId="0" fontId="35" fillId="0" borderId="0" xfId="27" applyFont="1" applyAlignment="1" applyProtection="1">
      <alignment vertical="center" wrapText="1"/>
      <protection hidden="1"/>
    </xf>
    <xf numFmtId="0" fontId="35" fillId="0" borderId="0" xfId="27" applyFont="1" applyAlignment="1" applyProtection="1">
      <alignment horizontal="right" vertical="center" wrapText="1"/>
      <protection hidden="1"/>
    </xf>
    <xf numFmtId="3" fontId="34" fillId="0" borderId="0" xfId="27" applyNumberFormat="1" applyFont="1" applyAlignment="1" applyProtection="1">
      <alignment vertical="center" wrapText="1"/>
      <protection hidden="1"/>
    </xf>
    <xf numFmtId="1" fontId="34" fillId="0" borderId="0" xfId="27" applyNumberFormat="1" applyFont="1" applyAlignment="1" applyProtection="1">
      <alignment vertical="center" wrapText="1"/>
      <protection hidden="1"/>
    </xf>
    <xf numFmtId="0" fontId="34" fillId="0" borderId="0" xfId="27" applyFont="1" applyAlignment="1" applyProtection="1">
      <alignment vertical="center" wrapText="1"/>
      <protection hidden="1"/>
    </xf>
    <xf numFmtId="0" fontId="37" fillId="3" borderId="16" xfId="27" applyFont="1" applyFill="1" applyBorder="1" applyAlignment="1">
      <alignment horizontal="center" vertical="center" wrapText="1"/>
    </xf>
    <xf numFmtId="0" fontId="35" fillId="0" borderId="0" xfId="27" applyFont="1" applyAlignment="1">
      <alignment horizontal="right" vertical="center" wrapText="1"/>
    </xf>
    <xf numFmtId="3" fontId="38" fillId="3" borderId="16" xfId="27" applyNumberFormat="1" applyFont="1" applyFill="1" applyBorder="1" applyAlignment="1" applyProtection="1">
      <alignment horizontal="right" vertical="center" wrapText="1"/>
      <protection hidden="1"/>
    </xf>
    <xf numFmtId="1" fontId="38" fillId="3" borderId="16" xfId="27" applyNumberFormat="1" applyFont="1" applyFill="1" applyBorder="1" applyAlignment="1" applyProtection="1">
      <alignment horizontal="right" vertical="center" wrapText="1"/>
      <protection hidden="1"/>
    </xf>
    <xf numFmtId="0" fontId="37" fillId="0" borderId="0" xfId="27" applyFont="1" applyAlignment="1">
      <alignment vertical="center" wrapText="1"/>
    </xf>
    <xf numFmtId="3" fontId="35" fillId="0" borderId="0" xfId="27" applyNumberFormat="1" applyFont="1" applyAlignment="1" applyProtection="1">
      <alignment horizontal="right" vertical="center" wrapText="1"/>
      <protection hidden="1"/>
    </xf>
    <xf numFmtId="3" fontId="38" fillId="0" borderId="0" xfId="27" applyNumberFormat="1" applyFont="1" applyAlignment="1" applyProtection="1">
      <alignment horizontal="right" vertical="center" wrapText="1"/>
      <protection hidden="1"/>
    </xf>
    <xf numFmtId="1" fontId="38" fillId="0" borderId="0" xfId="27" applyNumberFormat="1" applyFont="1" applyAlignment="1" applyProtection="1">
      <alignment horizontal="right" vertical="center" wrapText="1"/>
      <protection hidden="1"/>
    </xf>
    <xf numFmtId="0" fontId="37" fillId="3" borderId="4" xfId="27" applyFont="1" applyFill="1" applyBorder="1" applyAlignment="1">
      <alignment horizontal="center" vertical="center" wrapText="1"/>
    </xf>
    <xf numFmtId="0" fontId="38" fillId="0" borderId="0" xfId="27" applyFont="1" applyAlignment="1">
      <alignment vertical="center" wrapText="1"/>
    </xf>
    <xf numFmtId="3" fontId="38" fillId="3" borderId="4" xfId="27" applyNumberFormat="1" applyFont="1" applyFill="1" applyBorder="1" applyAlignment="1" applyProtection="1">
      <alignment horizontal="right" vertical="center" wrapText="1"/>
      <protection hidden="1"/>
    </xf>
    <xf numFmtId="1" fontId="38" fillId="3" borderId="4" xfId="27" applyNumberFormat="1" applyFont="1" applyFill="1" applyBorder="1" applyAlignment="1" applyProtection="1">
      <alignment horizontal="right" vertical="center" wrapText="1"/>
      <protection hidden="1"/>
    </xf>
    <xf numFmtId="0" fontId="38" fillId="0" borderId="0" xfId="27" applyFont="1" applyAlignment="1" applyProtection="1">
      <alignment horizontal="right" vertical="center" wrapText="1"/>
      <protection hidden="1"/>
    </xf>
    <xf numFmtId="0" fontId="54" fillId="0" borderId="0" xfId="21" applyFont="1" applyAlignment="1">
      <alignment horizontal="left"/>
    </xf>
    <xf numFmtId="0" fontId="35" fillId="0" borderId="0" xfId="21" applyFont="1"/>
    <xf numFmtId="0" fontId="81" fillId="0" borderId="0" xfId="21" applyFont="1" applyAlignment="1">
      <alignment wrapText="1"/>
    </xf>
    <xf numFmtId="0" fontId="120" fillId="0" borderId="0" xfId="21" applyFont="1"/>
    <xf numFmtId="0" fontId="54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93" fillId="0" borderId="0" xfId="21" applyFont="1" applyProtection="1">
      <protection hidden="1"/>
    </xf>
    <xf numFmtId="0" fontId="121" fillId="0" borderId="0" xfId="21" applyFont="1" applyProtection="1">
      <protection hidden="1"/>
    </xf>
    <xf numFmtId="166" fontId="122" fillId="2" borderId="9" xfId="21" applyNumberFormat="1" applyFont="1" applyFill="1" applyBorder="1" applyAlignment="1" applyProtection="1">
      <alignment horizontal="center" vertical="center" textRotation="90" wrapText="1"/>
      <protection hidden="1"/>
    </xf>
    <xf numFmtId="166" fontId="104" fillId="6" borderId="9" xfId="25" applyNumberFormat="1" applyFont="1" applyFill="1" applyBorder="1" applyAlignment="1" applyProtection="1">
      <alignment horizontal="center" vertical="center"/>
      <protection hidden="1"/>
    </xf>
    <xf numFmtId="0" fontId="125" fillId="3" borderId="16" xfId="0" applyFont="1" applyFill="1" applyBorder="1" applyAlignment="1">
      <alignment vertical="center" textRotation="255" wrapText="1"/>
    </xf>
    <xf numFmtId="0" fontId="126" fillId="2" borderId="13" xfId="0" applyFont="1" applyFill="1" applyBorder="1" applyAlignment="1">
      <alignment horizontal="center" vertical="center" wrapText="1"/>
    </xf>
    <xf numFmtId="3" fontId="126" fillId="2" borderId="14" xfId="0" applyNumberFormat="1" applyFont="1" applyFill="1" applyBorder="1" applyAlignment="1">
      <alignment horizontal="right" vertical="center" wrapText="1"/>
    </xf>
    <xf numFmtId="3" fontId="126" fillId="2" borderId="13" xfId="0" applyNumberFormat="1" applyFont="1" applyFill="1" applyBorder="1" applyAlignment="1">
      <alignment horizontal="right" vertical="center" wrapText="1"/>
    </xf>
    <xf numFmtId="0" fontId="83" fillId="0" borderId="0" xfId="0" applyFont="1" applyAlignment="1">
      <alignment vertical="center" wrapText="1"/>
    </xf>
    <xf numFmtId="0" fontId="84" fillId="0" borderId="0" xfId="0" applyFont="1"/>
    <xf numFmtId="166" fontId="40" fillId="0" borderId="4" xfId="0" applyNumberFormat="1" applyFont="1" applyBorder="1" applyAlignment="1">
      <alignment horizontal="right" vertical="center" wrapText="1"/>
    </xf>
    <xf numFmtId="0" fontId="40" fillId="0" borderId="12" xfId="0" applyFont="1" applyBorder="1" applyAlignment="1">
      <alignment horizontal="right" vertical="center" wrapText="1"/>
    </xf>
    <xf numFmtId="0" fontId="38" fillId="0" borderId="12" xfId="0" applyFont="1" applyBorder="1" applyAlignment="1">
      <alignment horizontal="left" vertical="center" wrapText="1"/>
    </xf>
    <xf numFmtId="166" fontId="61" fillId="0" borderId="4" xfId="0" applyNumberFormat="1" applyFont="1" applyBorder="1" applyAlignment="1">
      <alignment horizontal="right" vertical="center" wrapText="1"/>
    </xf>
    <xf numFmtId="0" fontId="125" fillId="3" borderId="35" xfId="0" applyFont="1" applyFill="1" applyBorder="1" applyAlignment="1">
      <alignment vertical="center" textRotation="255" wrapText="1"/>
    </xf>
    <xf numFmtId="0" fontId="35" fillId="3" borderId="0" xfId="0" applyFont="1" applyFill="1"/>
    <xf numFmtId="3" fontId="126" fillId="2" borderId="14" xfId="0" applyNumberFormat="1" applyFont="1" applyFill="1" applyBorder="1" applyAlignment="1">
      <alignment horizontal="center" vertical="center" wrapText="1"/>
    </xf>
    <xf numFmtId="0" fontId="65" fillId="2" borderId="4" xfId="0" applyFont="1" applyFill="1" applyBorder="1" applyAlignment="1">
      <alignment horizontal="center" vertical="center" wrapText="1"/>
    </xf>
    <xf numFmtId="3" fontId="126" fillId="2" borderId="16" xfId="0" applyNumberFormat="1" applyFont="1" applyFill="1" applyBorder="1" applyAlignment="1">
      <alignment horizontal="right" vertical="center" wrapText="1"/>
    </xf>
    <xf numFmtId="0" fontId="126" fillId="2" borderId="4" xfId="0" applyFont="1" applyFill="1" applyBorder="1" applyAlignment="1">
      <alignment horizontal="right" vertical="center" wrapText="1"/>
    </xf>
    <xf numFmtId="3" fontId="126" fillId="2" borderId="4" xfId="0" applyNumberFormat="1" applyFont="1" applyFill="1" applyBorder="1" applyAlignment="1">
      <alignment horizontal="right" vertical="center" wrapText="1"/>
    </xf>
    <xf numFmtId="3" fontId="50" fillId="0" borderId="4" xfId="0" applyNumberFormat="1" applyFont="1" applyBorder="1" applyAlignment="1">
      <alignment horizontal="right" vertical="center" wrapText="1"/>
    </xf>
    <xf numFmtId="0" fontId="119" fillId="0" borderId="0" xfId="22" applyFont="1" applyAlignment="1">
      <alignment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left" vertical="top"/>
    </xf>
    <xf numFmtId="0" fontId="55" fillId="2" borderId="36" xfId="0" applyFont="1" applyFill="1" applyBorder="1" applyAlignment="1">
      <alignment horizontal="center" vertical="center" wrapText="1"/>
    </xf>
    <xf numFmtId="0" fontId="47" fillId="0" borderId="18" xfId="0" applyFont="1" applyBorder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7" fillId="0" borderId="1" xfId="1" applyFont="1" applyBorder="1" applyAlignment="1">
      <alignment horizontal="justify" vertical="center" shrinkToFit="1"/>
    </xf>
    <xf numFmtId="0" fontId="27" fillId="0" borderId="0" xfId="1" applyFont="1" applyAlignment="1">
      <alignment horizontal="justify" vertical="center" wrapText="1" shrinkToFit="1"/>
    </xf>
    <xf numFmtId="0" fontId="27" fillId="0" borderId="0" xfId="1" applyFont="1" applyAlignment="1">
      <alignment horizontal="justify" vertical="center" shrinkToFit="1"/>
    </xf>
    <xf numFmtId="0" fontId="29" fillId="0" borderId="0" xfId="1" applyFont="1" applyAlignment="1">
      <alignment horizontal="left" vertical="center" shrinkToFit="1"/>
    </xf>
    <xf numFmtId="0" fontId="27" fillId="0" borderId="1" xfId="1" applyFont="1" applyBorder="1" applyAlignment="1">
      <alignment horizontal="justify" vertical="center" wrapText="1" shrinkToFit="1"/>
    </xf>
    <xf numFmtId="0" fontId="29" fillId="0" borderId="0" xfId="1" applyFont="1" applyAlignment="1">
      <alignment horizontal="left" vertical="center" wrapText="1" shrinkToFit="1"/>
    </xf>
    <xf numFmtId="0" fontId="27" fillId="0" borderId="0" xfId="1" applyFont="1" applyAlignment="1">
      <alignment horizontal="justify" vertical="center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justify" vertical="center" wrapText="1"/>
    </xf>
    <xf numFmtId="0" fontId="27" fillId="0" borderId="0" xfId="1" applyFont="1" applyAlignment="1">
      <alignment horizontal="left" vertical="center" wrapText="1" shrinkToFit="1"/>
    </xf>
    <xf numFmtId="0" fontId="27" fillId="0" borderId="1" xfId="1" applyFont="1" applyBorder="1" applyAlignment="1">
      <alignment horizontal="justify" vertical="center"/>
    </xf>
    <xf numFmtId="0" fontId="27" fillId="0" borderId="1" xfId="1" applyFont="1" applyBorder="1" applyAlignment="1">
      <alignment horizontal="left" vertical="center" wrapText="1" shrinkToFit="1"/>
    </xf>
    <xf numFmtId="49" fontId="29" fillId="0" borderId="0" xfId="1" applyNumberFormat="1" applyFont="1" applyAlignment="1">
      <alignment horizontal="left" vertical="center" wrapText="1" shrinkToFit="1"/>
    </xf>
    <xf numFmtId="0" fontId="21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3" fontId="25" fillId="2" borderId="2" xfId="0" applyNumberFormat="1" applyFont="1" applyFill="1" applyBorder="1" applyAlignment="1">
      <alignment horizontal="center" vertical="center"/>
    </xf>
    <xf numFmtId="3" fontId="25" fillId="2" borderId="3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20" fillId="0" borderId="0" xfId="0" applyNumberFormat="1" applyFont="1" applyAlignment="1">
      <alignment horizontal="center" vertical="center" wrapText="1" shrinkToFit="1"/>
    </xf>
    <xf numFmtId="3" fontId="20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3" fontId="16" fillId="0" borderId="0" xfId="0" applyNumberFormat="1" applyFont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88" fillId="0" borderId="0" xfId="0" applyFont="1" applyAlignment="1">
      <alignment horizontal="center" vertical="center"/>
    </xf>
    <xf numFmtId="0" fontId="74" fillId="3" borderId="16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76" fillId="3" borderId="16" xfId="0" applyFont="1" applyFill="1" applyBorder="1" applyAlignment="1">
      <alignment horizontal="center" vertical="center" textRotation="255" wrapText="1"/>
    </xf>
    <xf numFmtId="3" fontId="50" fillId="0" borderId="0" xfId="0" applyNumberFormat="1" applyFont="1" applyAlignment="1">
      <alignment horizontal="left" vertical="center"/>
    </xf>
    <xf numFmtId="0" fontId="5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 wrapText="1"/>
    </xf>
    <xf numFmtId="0" fontId="55" fillId="2" borderId="9" xfId="0" applyFont="1" applyFill="1" applyBorder="1" applyAlignment="1">
      <alignment horizontal="center" vertical="center" wrapText="1"/>
    </xf>
    <xf numFmtId="0" fontId="55" fillId="2" borderId="1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5" fillId="2" borderId="19" xfId="0" applyFont="1" applyFill="1" applyBorder="1" applyAlignment="1">
      <alignment horizontal="center" vertical="center" wrapText="1"/>
    </xf>
    <xf numFmtId="0" fontId="55" fillId="2" borderId="20" xfId="0" applyFont="1" applyFill="1" applyBorder="1" applyAlignment="1">
      <alignment horizontal="center" vertical="center" wrapText="1"/>
    </xf>
    <xf numFmtId="0" fontId="55" fillId="2" borderId="10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50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34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78" fillId="3" borderId="16" xfId="0" applyFont="1" applyFill="1" applyBorder="1" applyAlignment="1">
      <alignment horizontal="center" vertical="center" wrapText="1"/>
    </xf>
    <xf numFmtId="0" fontId="58" fillId="0" borderId="12" xfId="0" applyFont="1" applyBorder="1" applyAlignment="1">
      <alignment horizontal="right" vertical="center" wrapText="1"/>
    </xf>
    <xf numFmtId="0" fontId="79" fillId="3" borderId="16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45" fillId="2" borderId="9" xfId="0" applyFont="1" applyFill="1" applyBorder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45" fillId="2" borderId="11" xfId="0" applyFont="1" applyFill="1" applyBorder="1" applyAlignment="1">
      <alignment horizontal="center" vertical="center" wrapText="1"/>
    </xf>
    <xf numFmtId="10" fontId="68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 wrapText="1"/>
    </xf>
    <xf numFmtId="0" fontId="46" fillId="2" borderId="9" xfId="0" applyFont="1" applyFill="1" applyBorder="1" applyAlignment="1">
      <alignment horizontal="center" vertical="center" wrapText="1"/>
    </xf>
    <xf numFmtId="0" fontId="45" fillId="2" borderId="24" xfId="0" applyFont="1" applyFill="1" applyBorder="1" applyAlignment="1">
      <alignment horizontal="center" vertical="center" wrapText="1"/>
    </xf>
    <xf numFmtId="0" fontId="45" fillId="2" borderId="26" xfId="0" applyFont="1" applyFill="1" applyBorder="1" applyAlignment="1">
      <alignment horizontal="center" vertical="center" wrapText="1"/>
    </xf>
    <xf numFmtId="0" fontId="45" fillId="2" borderId="25" xfId="0" applyFont="1" applyFill="1" applyBorder="1" applyAlignment="1">
      <alignment horizontal="center" vertical="center" wrapText="1"/>
    </xf>
    <xf numFmtId="0" fontId="85" fillId="2" borderId="5" xfId="0" applyFont="1" applyFill="1" applyBorder="1" applyAlignment="1">
      <alignment horizontal="center" vertical="center" wrapText="1"/>
    </xf>
    <xf numFmtId="0" fontId="85" fillId="2" borderId="6" xfId="0" applyFont="1" applyFill="1" applyBorder="1" applyAlignment="1">
      <alignment horizontal="center" vertical="center" wrapText="1"/>
    </xf>
    <xf numFmtId="0" fontId="85" fillId="2" borderId="7" xfId="0" applyFont="1" applyFill="1" applyBorder="1" applyAlignment="1">
      <alignment horizontal="center" vertical="center" wrapText="1"/>
    </xf>
    <xf numFmtId="0" fontId="76" fillId="3" borderId="5" xfId="0" applyFont="1" applyFill="1" applyBorder="1" applyAlignment="1">
      <alignment horizontal="center" vertical="center" wrapText="1"/>
    </xf>
    <xf numFmtId="0" fontId="76" fillId="3" borderId="6" xfId="0" applyFont="1" applyFill="1" applyBorder="1" applyAlignment="1">
      <alignment horizontal="center" vertical="center" wrapText="1"/>
    </xf>
    <xf numFmtId="0" fontId="76" fillId="3" borderId="7" xfId="0" applyFont="1" applyFill="1" applyBorder="1" applyAlignment="1">
      <alignment horizontal="center" vertical="center" wrapText="1"/>
    </xf>
    <xf numFmtId="0" fontId="76" fillId="3" borderId="17" xfId="0" applyFont="1" applyFill="1" applyBorder="1" applyAlignment="1">
      <alignment horizontal="center" vertical="center" wrapText="1"/>
    </xf>
    <xf numFmtId="0" fontId="76" fillId="3" borderId="8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right" vertical="center"/>
    </xf>
    <xf numFmtId="0" fontId="48" fillId="0" borderId="0" xfId="0" applyFont="1" applyAlignment="1">
      <alignment horizontal="center" vertical="center" wrapText="1"/>
    </xf>
    <xf numFmtId="0" fontId="87" fillId="0" borderId="0" xfId="20" applyFont="1" applyAlignment="1">
      <alignment horizontal="center" vertical="center" wrapText="1"/>
    </xf>
    <xf numFmtId="0" fontId="89" fillId="2" borderId="24" xfId="20" applyFont="1" applyFill="1" applyBorder="1" applyAlignment="1">
      <alignment horizontal="center" vertical="center" wrapText="1"/>
    </xf>
    <xf numFmtId="0" fontId="89" fillId="2" borderId="25" xfId="20" applyFont="1" applyFill="1" applyBorder="1" applyAlignment="1">
      <alignment horizontal="center" vertical="center" wrapText="1"/>
    </xf>
    <xf numFmtId="0" fontId="90" fillId="0" borderId="0" xfId="20" applyFont="1" applyAlignment="1">
      <alignment vertical="center" wrapText="1"/>
    </xf>
    <xf numFmtId="0" fontId="101" fillId="2" borderId="9" xfId="20" applyFont="1" applyFill="1" applyBorder="1" applyAlignment="1">
      <alignment horizontal="center" vertical="center" wrapText="1"/>
    </xf>
    <xf numFmtId="166" fontId="89" fillId="2" borderId="28" xfId="21" applyNumberFormat="1" applyFont="1" applyFill="1" applyBorder="1" applyAlignment="1" applyProtection="1">
      <alignment horizontal="center" vertical="center" wrapText="1"/>
      <protection hidden="1"/>
    </xf>
    <xf numFmtId="166" fontId="89" fillId="2" borderId="29" xfId="21" applyNumberFormat="1" applyFont="1" applyFill="1" applyBorder="1" applyAlignment="1" applyProtection="1">
      <alignment horizontal="center" vertical="center" wrapText="1"/>
      <protection hidden="1"/>
    </xf>
    <xf numFmtId="0" fontId="89" fillId="2" borderId="9" xfId="20" applyFont="1" applyFill="1" applyBorder="1" applyAlignment="1">
      <alignment horizontal="center" vertical="center" textRotation="90" wrapText="1"/>
    </xf>
    <xf numFmtId="0" fontId="102" fillId="0" borderId="0" xfId="22" applyFont="1" applyAlignment="1">
      <alignment horizontal="center" vertical="center" wrapText="1"/>
    </xf>
    <xf numFmtId="0" fontId="104" fillId="2" borderId="24" xfId="23" applyFont="1" applyFill="1" applyBorder="1" applyAlignment="1">
      <alignment horizontal="center" vertical="center" wrapText="1"/>
    </xf>
    <xf numFmtId="0" fontId="104" fillId="2" borderId="25" xfId="23" applyFont="1" applyFill="1" applyBorder="1" applyAlignment="1">
      <alignment horizontal="center" vertical="center" wrapText="1"/>
    </xf>
    <xf numFmtId="166" fontId="104" fillId="6" borderId="24" xfId="25" applyNumberFormat="1" applyFont="1" applyFill="1" applyBorder="1" applyAlignment="1" applyProtection="1">
      <alignment horizontal="center" vertical="center" wrapText="1"/>
      <protection hidden="1"/>
    </xf>
    <xf numFmtId="166" fontId="104" fillId="6" borderId="25" xfId="25" applyNumberFormat="1" applyFont="1" applyFill="1" applyBorder="1" applyAlignment="1" applyProtection="1">
      <alignment horizontal="center" vertical="center" wrapText="1"/>
      <protection hidden="1"/>
    </xf>
    <xf numFmtId="166" fontId="104" fillId="6" borderId="24" xfId="25" applyNumberFormat="1" applyFont="1" applyFill="1" applyBorder="1" applyAlignment="1" applyProtection="1">
      <alignment horizontal="center" vertical="center"/>
      <protection hidden="1"/>
    </xf>
    <xf numFmtId="166" fontId="104" fillId="6" borderId="25" xfId="25" applyNumberFormat="1" applyFont="1" applyFill="1" applyBorder="1" applyAlignment="1" applyProtection="1">
      <alignment horizontal="center" vertical="center"/>
      <protection hidden="1"/>
    </xf>
    <xf numFmtId="0" fontId="88" fillId="0" borderId="0" xfId="24" applyFont="1" applyAlignment="1">
      <alignment horizontal="center" wrapText="1"/>
    </xf>
    <xf numFmtId="0" fontId="88" fillId="0" borderId="0" xfId="24" applyFont="1" applyAlignment="1">
      <alignment horizontal="center" vertical="center" wrapText="1"/>
    </xf>
    <xf numFmtId="166" fontId="103" fillId="6" borderId="24" xfId="25" applyNumberFormat="1" applyFont="1" applyFill="1" applyBorder="1" applyAlignment="1" applyProtection="1">
      <alignment horizontal="center" vertical="center" wrapText="1"/>
      <protection hidden="1"/>
    </xf>
    <xf numFmtId="166" fontId="103" fillId="6" borderId="26" xfId="25" applyNumberFormat="1" applyFont="1" applyFill="1" applyBorder="1" applyAlignment="1" applyProtection="1">
      <alignment horizontal="center" vertical="center" wrapText="1"/>
      <protection hidden="1"/>
    </xf>
    <xf numFmtId="166" fontId="103" fillId="6" borderId="25" xfId="25" applyNumberFormat="1" applyFont="1" applyFill="1" applyBorder="1" applyAlignment="1" applyProtection="1">
      <alignment horizontal="center" vertical="center" wrapText="1"/>
      <protection hidden="1"/>
    </xf>
    <xf numFmtId="166" fontId="104" fillId="6" borderId="22" xfId="25" applyNumberFormat="1" applyFont="1" applyFill="1" applyBorder="1" applyAlignment="1" applyProtection="1">
      <alignment horizontal="center" vertical="center"/>
      <protection hidden="1"/>
    </xf>
    <xf numFmtId="166" fontId="104" fillId="6" borderId="23" xfId="25" applyNumberFormat="1" applyFont="1" applyFill="1" applyBorder="1" applyAlignment="1" applyProtection="1">
      <alignment horizontal="center" vertical="center"/>
      <protection hidden="1"/>
    </xf>
    <xf numFmtId="166" fontId="104" fillId="6" borderId="11" xfId="25" applyNumberFormat="1" applyFont="1" applyFill="1" applyBorder="1" applyAlignment="1" applyProtection="1">
      <alignment horizontal="center" vertical="center"/>
      <protection hidden="1"/>
    </xf>
    <xf numFmtId="166" fontId="89" fillId="6" borderId="24" xfId="25" applyNumberFormat="1" applyFont="1" applyFill="1" applyBorder="1" applyAlignment="1" applyProtection="1">
      <alignment horizontal="center" vertical="center"/>
      <protection hidden="1"/>
    </xf>
    <xf numFmtId="166" fontId="89" fillId="6" borderId="26" xfId="25" applyNumberFormat="1" applyFont="1" applyFill="1" applyBorder="1" applyAlignment="1" applyProtection="1">
      <alignment horizontal="center" vertical="center"/>
      <protection hidden="1"/>
    </xf>
    <xf numFmtId="166" fontId="89" fillId="6" borderId="25" xfId="25" applyNumberFormat="1" applyFont="1" applyFill="1" applyBorder="1" applyAlignment="1" applyProtection="1">
      <alignment horizontal="center" vertical="center"/>
      <protection hidden="1"/>
    </xf>
    <xf numFmtId="0" fontId="94" fillId="0" borderId="0" xfId="21" applyFont="1" applyAlignment="1">
      <alignment horizontal="right"/>
    </xf>
    <xf numFmtId="3" fontId="94" fillId="0" borderId="0" xfId="21" applyNumberFormat="1" applyFont="1" applyAlignment="1">
      <alignment horizontal="left"/>
    </xf>
    <xf numFmtId="0" fontId="102" fillId="0" borderId="0" xfId="22" applyFont="1" applyAlignment="1">
      <alignment horizontal="center" wrapText="1"/>
    </xf>
    <xf numFmtId="0" fontId="123" fillId="0" borderId="0" xfId="22" applyFont="1" applyAlignment="1">
      <alignment horizontal="center" vertical="center" wrapText="1"/>
    </xf>
    <xf numFmtId="0" fontId="89" fillId="2" borderId="24" xfId="22" applyFont="1" applyFill="1" applyBorder="1" applyAlignment="1">
      <alignment horizontal="center" vertical="center" wrapText="1"/>
    </xf>
    <xf numFmtId="0" fontId="89" fillId="2" borderId="25" xfId="22" applyFont="1" applyFill="1" applyBorder="1" applyAlignment="1">
      <alignment horizontal="center" vertical="center" wrapText="1"/>
    </xf>
    <xf numFmtId="0" fontId="106" fillId="0" borderId="26" xfId="22" applyFont="1" applyBorder="1" applyAlignment="1">
      <alignment vertical="center" wrapText="1"/>
    </xf>
    <xf numFmtId="0" fontId="89" fillId="2" borderId="22" xfId="22" applyFont="1" applyFill="1" applyBorder="1" applyAlignment="1">
      <alignment horizontal="center" vertical="center" wrapText="1"/>
    </xf>
    <xf numFmtId="0" fontId="89" fillId="2" borderId="23" xfId="22" applyFont="1" applyFill="1" applyBorder="1" applyAlignment="1">
      <alignment horizontal="center" vertical="center" wrapText="1"/>
    </xf>
    <xf numFmtId="0" fontId="89" fillId="2" borderId="11" xfId="22" applyFont="1" applyFill="1" applyBorder="1" applyAlignment="1">
      <alignment horizontal="center" vertical="center" wrapText="1"/>
    </xf>
    <xf numFmtId="166" fontId="101" fillId="2" borderId="24" xfId="21" applyNumberFormat="1" applyFont="1" applyFill="1" applyBorder="1" applyAlignment="1" applyProtection="1">
      <alignment horizontal="center" vertical="center" wrapText="1"/>
      <protection hidden="1"/>
    </xf>
    <xf numFmtId="166" fontId="101" fillId="2" borderId="25" xfId="21" applyNumberFormat="1" applyFont="1" applyFill="1" applyBorder="1" applyAlignment="1" applyProtection="1">
      <alignment horizontal="center" vertical="center" wrapText="1"/>
      <protection hidden="1"/>
    </xf>
    <xf numFmtId="0" fontId="104" fillId="2" borderId="22" xfId="21" applyFont="1" applyFill="1" applyBorder="1" applyAlignment="1">
      <alignment horizontal="center" vertical="center" wrapText="1"/>
    </xf>
    <xf numFmtId="0" fontId="104" fillId="2" borderId="11" xfId="21" applyFont="1" applyFill="1" applyBorder="1" applyAlignment="1">
      <alignment horizontal="center" vertical="center" wrapText="1"/>
    </xf>
    <xf numFmtId="166" fontId="104" fillId="6" borderId="22" xfId="25" applyNumberFormat="1" applyFont="1" applyFill="1" applyBorder="1" applyAlignment="1" applyProtection="1">
      <alignment horizontal="center" vertical="center" wrapText="1"/>
      <protection hidden="1"/>
    </xf>
    <xf numFmtId="166" fontId="104" fillId="6" borderId="11" xfId="25" applyNumberFormat="1" applyFont="1" applyFill="1" applyBorder="1" applyAlignment="1" applyProtection="1">
      <alignment horizontal="center" vertical="center" wrapText="1"/>
      <protection hidden="1"/>
    </xf>
    <xf numFmtId="0" fontId="124" fillId="0" borderId="0" xfId="22" applyFont="1" applyAlignment="1">
      <alignment horizontal="center" vertical="center" wrapText="1"/>
    </xf>
    <xf numFmtId="0" fontId="124" fillId="0" borderId="0" xfId="22" applyFont="1" applyAlignment="1">
      <alignment horizontal="center" vertical="top" wrapText="1"/>
    </xf>
    <xf numFmtId="166" fontId="103" fillId="6" borderId="24" xfId="25" applyNumberFormat="1" applyFont="1" applyFill="1" applyBorder="1" applyAlignment="1" applyProtection="1">
      <alignment horizontal="center" vertical="center"/>
      <protection hidden="1"/>
    </xf>
    <xf numFmtId="166" fontId="103" fillId="6" borderId="26" xfId="25" applyNumberFormat="1" applyFont="1" applyFill="1" applyBorder="1" applyAlignment="1" applyProtection="1">
      <alignment horizontal="center" vertical="center"/>
      <protection hidden="1"/>
    </xf>
    <xf numFmtId="166" fontId="103" fillId="6" borderId="25" xfId="25" applyNumberFormat="1" applyFont="1" applyFill="1" applyBorder="1" applyAlignment="1" applyProtection="1">
      <alignment horizontal="center" vertical="center"/>
      <protection hidden="1"/>
    </xf>
    <xf numFmtId="0" fontId="102" fillId="0" borderId="0" xfId="22" applyFont="1" applyAlignment="1" applyProtection="1">
      <alignment horizontal="center" vertical="center" wrapText="1"/>
      <protection hidden="1"/>
    </xf>
    <xf numFmtId="0" fontId="50" fillId="0" borderId="0" xfId="27" applyFont="1" applyAlignment="1">
      <alignment horizontal="center" vertical="center" wrapText="1"/>
    </xf>
    <xf numFmtId="0" fontId="55" fillId="2" borderId="24" xfId="27" applyFont="1" applyFill="1" applyBorder="1" applyAlignment="1">
      <alignment horizontal="center" vertical="center" wrapText="1"/>
    </xf>
    <xf numFmtId="0" fontId="55" fillId="2" borderId="26" xfId="27" applyFont="1" applyFill="1" applyBorder="1" applyAlignment="1">
      <alignment horizontal="center" vertical="center" wrapText="1"/>
    </xf>
    <xf numFmtId="0" fontId="55" fillId="2" borderId="25" xfId="27" applyFont="1" applyFill="1" applyBorder="1" applyAlignment="1">
      <alignment horizontal="center" vertical="center" wrapText="1"/>
    </xf>
    <xf numFmtId="0" fontId="55" fillId="2" borderId="22" xfId="27" applyFont="1" applyFill="1" applyBorder="1" applyAlignment="1">
      <alignment horizontal="center" vertical="center" wrapText="1"/>
    </xf>
    <xf numFmtId="0" fontId="55" fillId="2" borderId="23" xfId="27" applyFont="1" applyFill="1" applyBorder="1" applyAlignment="1">
      <alignment horizontal="center" vertical="center" wrapText="1"/>
    </xf>
    <xf numFmtId="0" fontId="55" fillId="2" borderId="11" xfId="27" applyFont="1" applyFill="1" applyBorder="1" applyAlignment="1">
      <alignment horizontal="center" vertical="center" wrapText="1"/>
    </xf>
    <xf numFmtId="0" fontId="53" fillId="0" borderId="30" xfId="27" applyFont="1" applyBorder="1" applyAlignment="1">
      <alignment vertical="center" wrapText="1"/>
    </xf>
    <xf numFmtId="0" fontId="55" fillId="2" borderId="31" xfId="27" applyFont="1" applyFill="1" applyBorder="1" applyAlignment="1">
      <alignment horizontal="center" vertical="center" wrapText="1"/>
    </xf>
    <xf numFmtId="0" fontId="55" fillId="2" borderId="32" xfId="27" applyFont="1" applyFill="1" applyBorder="1" applyAlignment="1">
      <alignment horizontal="center" vertical="center" wrapText="1"/>
    </xf>
    <xf numFmtId="0" fontId="90" fillId="0" borderId="0" xfId="27" applyFont="1" applyAlignment="1" applyProtection="1">
      <alignment horizontal="center" vertical="center" wrapText="1"/>
      <protection hidden="1"/>
    </xf>
    <xf numFmtId="0" fontId="78" fillId="0" borderId="0" xfId="21" applyFont="1" applyAlignment="1" applyProtection="1">
      <alignment horizontal="right" vertical="center"/>
      <protection hidden="1"/>
    </xf>
    <xf numFmtId="3" fontId="78" fillId="0" borderId="0" xfId="21" applyNumberFormat="1" applyFont="1" applyAlignment="1" applyProtection="1">
      <alignment horizontal="left" vertical="center"/>
      <protection hidden="1"/>
    </xf>
    <xf numFmtId="0" fontId="78" fillId="3" borderId="33" xfId="0" applyFont="1" applyFill="1" applyBorder="1" applyAlignment="1">
      <alignment horizontal="center" vertical="center" wrapText="1"/>
    </xf>
    <xf numFmtId="0" fontId="78" fillId="3" borderId="34" xfId="0" applyFont="1" applyFill="1" applyBorder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55" fillId="2" borderId="24" xfId="0" applyFont="1" applyFill="1" applyBorder="1" applyAlignment="1">
      <alignment horizontal="center" vertical="center" wrapText="1"/>
    </xf>
    <xf numFmtId="0" fontId="55" fillId="2" borderId="26" xfId="0" applyFont="1" applyFill="1" applyBorder="1" applyAlignment="1">
      <alignment horizontal="center" vertical="center" wrapText="1"/>
    </xf>
    <xf numFmtId="0" fontId="55" fillId="2" borderId="25" xfId="0" applyFont="1" applyFill="1" applyBorder="1" applyAlignment="1">
      <alignment horizontal="center" vertical="center" wrapText="1"/>
    </xf>
    <xf numFmtId="0" fontId="55" fillId="2" borderId="36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top" wrapTex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wrapText="1"/>
    </xf>
    <xf numFmtId="0" fontId="72" fillId="0" borderId="0" xfId="0" applyFont="1" applyAlignment="1">
      <alignment horizontal="center" vertical="center" wrapText="1"/>
    </xf>
    <xf numFmtId="0" fontId="78" fillId="3" borderId="35" xfId="0" applyFont="1" applyFill="1" applyBorder="1" applyAlignment="1">
      <alignment horizontal="center" vertical="center" wrapText="1"/>
    </xf>
    <xf numFmtId="0" fontId="70" fillId="0" borderId="12" xfId="0" applyFont="1" applyBorder="1" applyAlignment="1">
      <alignment horizontal="right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6DFD51A3-5AFD-4DAF-9291-3B81449ABB06}"/>
    <cellStyle name="Normal 2" xfId="2" xr:uid="{00000000-0005-0000-0000-000007000000}"/>
    <cellStyle name="Normal 2 10 2" xfId="22" xr:uid="{1431929D-B4CD-494F-BF66-D19EC5D4A37F}"/>
    <cellStyle name="Normal 2 2" xfId="14" xr:uid="{00000000-0005-0000-0000-000008000000}"/>
    <cellStyle name="Normal 2 2 2" xfId="21" xr:uid="{73F0BA09-0238-4DAD-B98F-F35CBC3442BC}"/>
    <cellStyle name="Normal 2 3" xfId="20" xr:uid="{6AA3B066-499E-4CE5-975D-D02E73F4ECED}"/>
    <cellStyle name="Normal 2 3 2" xfId="27" xr:uid="{1B5D70C2-8B48-4743-A565-8AD463C782C4}"/>
    <cellStyle name="Normal 2 8" xfId="24" xr:uid="{16420F0F-A3C4-4BD6-8520-C3382F56B7E9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B9D2AF21-B5FA-4A47-9030-8DB306648A55}"/>
    <cellStyle name="Normal_Formatos_ok" xfId="26" xr:uid="{C85933D0-8E6C-4493-AC23-05A6B5081202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996600"/>
      <color rgb="FFFFCC00"/>
      <color rgb="FFFFFFFF"/>
      <color rgb="FFCC9900"/>
      <color rgb="FF660033"/>
      <color rgb="FFCC6600"/>
      <color rgb="FF996633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PPGE_GRA_PAG_3!$A$6:$A$63</c:f>
              <c:strCache>
                <c:ptCount val="58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Tarahumara ó rarámuri</c:v>
                </c:pt>
                <c:pt idx="3">
                  <c:v>Tzeltal ó k´op ó winik atel</c:v>
                </c:pt>
                <c:pt idx="4">
                  <c:v>Maya 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Mazahua ó jñatio</c:v>
                </c:pt>
                <c:pt idx="14">
                  <c:v>Tepehuán, Tepehuano u ó dam</c:v>
                </c:pt>
                <c:pt idx="15">
                  <c:v>Mixe ó ayook ó ayuuk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Mayo ó yoreme</c:v>
                </c:pt>
                <c:pt idx="20">
                  <c:v>Purépecha, Tarasco ó púrhepeche, tepamacha</c:v>
                </c:pt>
                <c:pt idx="21">
                  <c:v>Amuzgo ó tzíncue ó tzjonnoan</c:v>
                </c:pt>
                <c:pt idx="22">
                  <c:v>Zoque ú o´de püt</c:v>
                </c:pt>
                <c:pt idx="23">
                  <c:v>No especifica</c:v>
                </c:pt>
                <c:pt idx="24">
                  <c:v>Otros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Tojolabal ó tojolwinik otik</c:v>
                </c:pt>
                <c:pt idx="31">
                  <c:v>Huave ó mero ikooc</c:v>
                </c:pt>
                <c:pt idx="32">
                  <c:v>Popoluca ó homoshok ó Núntahá´yi ó tuncapxe</c:v>
                </c:pt>
                <c:pt idx="33">
                  <c:v>Cuicateco ó nduudu yu</c:v>
                </c:pt>
                <c:pt idx="34">
                  <c:v>Pápago ó tono ooh´tam</c:v>
                </c:pt>
                <c:pt idx="35">
                  <c:v>Tepehua ó hamasipini</c:v>
                </c:pt>
                <c:pt idx="36">
                  <c:v>Mame, Mam ó ayou ó qyool</c:v>
                </c:pt>
                <c:pt idx="37">
                  <c:v>Pame ó xigüe ó Xiui</c:v>
                </c:pt>
                <c:pt idx="38">
                  <c:v>Kanjobal ó k´anjobal</c:v>
                </c:pt>
                <c:pt idx="39">
                  <c:v>Quiché</c:v>
                </c:pt>
                <c:pt idx="40">
                  <c:v>Guarijio ó varojío ó macurawe</c:v>
                </c:pt>
                <c:pt idx="41">
                  <c:v>Kekchí ó k´ekchi ó queckchí ó quetzchí</c:v>
                </c:pt>
                <c:pt idx="42">
                  <c:v>Chichimeca jonaz ó uza</c:v>
                </c:pt>
                <c:pt idx="43">
                  <c:v>Pima u otam u o´ob</c:v>
                </c:pt>
                <c:pt idx="44">
                  <c:v>Cucapá ó es-pei</c:v>
                </c:pt>
                <c:pt idx="45">
                  <c:v>Cakchiquel ó Cachiquero</c:v>
                </c:pt>
                <c:pt idx="46">
                  <c:v>Chuj </c:v>
                </c:pt>
                <c:pt idx="47">
                  <c:v>Kikapú ó Kikapoa</c:v>
                </c:pt>
                <c:pt idx="48">
                  <c:v>Ocuilteco ó tlahuica</c:v>
                </c:pt>
                <c:pt idx="49">
                  <c:v>Matlatzinca ó botuná ó matlame</c:v>
                </c:pt>
                <c:pt idx="50">
                  <c:v>Teco </c:v>
                </c:pt>
                <c:pt idx="51">
                  <c:v>Tacuate </c:v>
                </c:pt>
                <c:pt idx="52">
                  <c:v>Kiliwa ó k´olew</c:v>
                </c:pt>
                <c:pt idx="53">
                  <c:v>Motozintleco ó mochó ó qatok</c:v>
                </c:pt>
                <c:pt idx="54">
                  <c:v>Paipai ó akwa´ala</c:v>
                </c:pt>
                <c:pt idx="55">
                  <c:v>Ixcateco ó Mero ikooa</c:v>
                </c:pt>
                <c:pt idx="56">
                  <c:v>Seri ó konkaak</c:v>
                </c:pt>
                <c:pt idx="57">
                  <c:v>Lacandón ó hach t´an ó hach winik</c:v>
                </c:pt>
              </c:strCache>
            </c:strRef>
          </c:cat>
          <c:val>
            <c:numRef>
              <c:f>PPGE_GRA_PAG_3!$B$6:$B$63</c:f>
              <c:numCache>
                <c:formatCode>General</c:formatCode>
                <c:ptCount val="58"/>
                <c:pt idx="0" formatCode="#,##0">
                  <c:v>1585</c:v>
                </c:pt>
                <c:pt idx="1">
                  <c:v>616</c:v>
                </c:pt>
                <c:pt idx="2">
                  <c:v>490</c:v>
                </c:pt>
                <c:pt idx="3">
                  <c:v>462</c:v>
                </c:pt>
                <c:pt idx="4">
                  <c:v>446</c:v>
                </c:pt>
                <c:pt idx="5">
                  <c:v>438</c:v>
                </c:pt>
                <c:pt idx="6">
                  <c:v>408</c:v>
                </c:pt>
                <c:pt idx="7">
                  <c:v>398</c:v>
                </c:pt>
                <c:pt idx="8">
                  <c:v>338</c:v>
                </c:pt>
                <c:pt idx="9">
                  <c:v>265</c:v>
                </c:pt>
                <c:pt idx="10">
                  <c:v>191</c:v>
                </c:pt>
                <c:pt idx="11">
                  <c:v>174</c:v>
                </c:pt>
                <c:pt idx="12">
                  <c:v>171</c:v>
                </c:pt>
                <c:pt idx="13">
                  <c:v>163</c:v>
                </c:pt>
                <c:pt idx="14">
                  <c:v>159</c:v>
                </c:pt>
                <c:pt idx="15">
                  <c:v>154</c:v>
                </c:pt>
                <c:pt idx="16">
                  <c:v>135</c:v>
                </c:pt>
                <c:pt idx="17">
                  <c:v>135</c:v>
                </c:pt>
                <c:pt idx="18">
                  <c:v>111</c:v>
                </c:pt>
                <c:pt idx="19">
                  <c:v>92</c:v>
                </c:pt>
                <c:pt idx="20">
                  <c:v>87</c:v>
                </c:pt>
                <c:pt idx="21">
                  <c:v>83</c:v>
                </c:pt>
                <c:pt idx="22">
                  <c:v>73</c:v>
                </c:pt>
                <c:pt idx="23">
                  <c:v>68</c:v>
                </c:pt>
                <c:pt idx="24">
                  <c:v>64</c:v>
                </c:pt>
                <c:pt idx="25">
                  <c:v>52</c:v>
                </c:pt>
                <c:pt idx="26">
                  <c:v>50</c:v>
                </c:pt>
                <c:pt idx="27">
                  <c:v>40</c:v>
                </c:pt>
                <c:pt idx="28">
                  <c:v>31</c:v>
                </c:pt>
                <c:pt idx="29">
                  <c:v>27</c:v>
                </c:pt>
                <c:pt idx="30">
                  <c:v>25</c:v>
                </c:pt>
                <c:pt idx="31">
                  <c:v>22</c:v>
                </c:pt>
                <c:pt idx="32">
                  <c:v>19</c:v>
                </c:pt>
                <c:pt idx="33">
                  <c:v>13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8</c:v>
                </c:pt>
                <c:pt idx="38">
                  <c:v>7</c:v>
                </c:pt>
                <c:pt idx="39">
                  <c:v>6</c:v>
                </c:pt>
                <c:pt idx="40">
                  <c:v>6</c:v>
                </c:pt>
                <c:pt idx="41">
                  <c:v>5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B-4165-A01B-3D43247D4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4501919"/>
        <c:axId val="124506079"/>
      </c:barChart>
      <c:catAx>
        <c:axId val="124501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506079"/>
        <c:crosses val="autoZero"/>
        <c:auto val="1"/>
        <c:lblAlgn val="ctr"/>
        <c:lblOffset val="100"/>
        <c:noMultiLvlLbl val="0"/>
      </c:catAx>
      <c:valAx>
        <c:axId val="12450607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5019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PAG_20_PPPDP_GRA!$B$7:$B$10</c:f>
              <c:numCache>
                <c:formatCode>General</c:formatCode>
                <c:ptCount val="4"/>
                <c:pt idx="0">
                  <c:v>46</c:v>
                </c:pt>
                <c:pt idx="1">
                  <c:v>219</c:v>
                </c:pt>
                <c:pt idx="2" formatCode="#,##0">
                  <c:v>1236</c:v>
                </c:pt>
                <c:pt idx="3" formatCode="#,##0">
                  <c:v>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F66-4FE2-A430-652F49E33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724479"/>
        <c:axId val="527731551"/>
      </c:barChart>
      <c:catAx>
        <c:axId val="5277244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731551"/>
        <c:crosses val="autoZero"/>
        <c:auto val="1"/>
        <c:lblAlgn val="ctr"/>
        <c:lblOffset val="100"/>
        <c:noMultiLvlLbl val="0"/>
      </c:catAx>
      <c:valAx>
        <c:axId val="527731551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7244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PAG_20_PPPDP_GRA!$B$15:$B$17</c:f>
              <c:numCache>
                <c:formatCode>General</c:formatCode>
                <c:ptCount val="3"/>
                <c:pt idx="0">
                  <c:v>39</c:v>
                </c:pt>
                <c:pt idx="1">
                  <c:v>65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7C-47B2-BE70-20A3A3A0A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729055"/>
        <c:axId val="527726143"/>
      </c:barChart>
      <c:catAx>
        <c:axId val="5277290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726143"/>
        <c:crosses val="autoZero"/>
        <c:auto val="1"/>
        <c:lblAlgn val="ctr"/>
        <c:lblOffset val="100"/>
        <c:noMultiLvlLbl val="0"/>
      </c:catAx>
      <c:valAx>
        <c:axId val="527726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72905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PAG_20_PPPDP_GRA!$B$22:$B$23</c:f>
              <c:numCache>
                <c:formatCode>General</c:formatCode>
                <c:ptCount val="2"/>
                <c:pt idx="0">
                  <c:v>24</c:v>
                </c:pt>
                <c:pt idx="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09-4C11-991A-EE11EE492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717823"/>
        <c:axId val="527718239"/>
      </c:barChart>
      <c:catAx>
        <c:axId val="5277178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718239"/>
        <c:crosses val="autoZero"/>
        <c:auto val="1"/>
        <c:lblAlgn val="ctr"/>
        <c:lblOffset val="100"/>
        <c:noMultiLvlLbl val="0"/>
      </c:catAx>
      <c:valAx>
        <c:axId val="527718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7178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PAG_20_PPPDP_GRA!$A$28:$A$36</c:f>
              <c:strCache>
                <c:ptCount val="9"/>
                <c:pt idx="0">
                  <c:v>USA PRÓTESIS</c:v>
                </c:pt>
                <c:pt idx="1">
                  <c:v>PARÁLISIS DE MEDIO CUERPO O TODO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PAG_20_PPPDP_GRA!$B$28:$B$36</c:f>
              <c:numCache>
                <c:formatCode>General</c:formatCode>
                <c:ptCount val="9"/>
                <c:pt idx="0">
                  <c:v>73</c:v>
                </c:pt>
                <c:pt idx="1">
                  <c:v>80</c:v>
                </c:pt>
                <c:pt idx="2">
                  <c:v>137</c:v>
                </c:pt>
                <c:pt idx="3">
                  <c:v>163</c:v>
                </c:pt>
                <c:pt idx="4">
                  <c:v>185</c:v>
                </c:pt>
                <c:pt idx="5">
                  <c:v>315</c:v>
                </c:pt>
                <c:pt idx="6">
                  <c:v>463</c:v>
                </c:pt>
                <c:pt idx="7">
                  <c:v>726</c:v>
                </c:pt>
                <c:pt idx="8" formatCode="#,##0">
                  <c:v>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5A-4477-8C02-92AA8E4FD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744031"/>
        <c:axId val="527741535"/>
      </c:barChart>
      <c:catAx>
        <c:axId val="527744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741535"/>
        <c:crosses val="autoZero"/>
        <c:auto val="1"/>
        <c:lblAlgn val="ctr"/>
        <c:lblOffset val="100"/>
        <c:noMultiLvlLbl val="0"/>
      </c:catAx>
      <c:valAx>
        <c:axId val="527741535"/>
        <c:scaling>
          <c:orientation val="minMax"/>
        </c:scaling>
        <c:delete val="0"/>
        <c:axPos val="b"/>
        <c:numFmt formatCode="&quot;$&quot;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52774403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PAG_20_PPPDP_GRA!$B$41:$B$42</c:f>
              <c:numCache>
                <c:formatCode>General</c:formatCode>
                <c:ptCount val="2"/>
                <c:pt idx="0">
                  <c:v>5</c:v>
                </c:pt>
                <c:pt idx="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D9-409F-8739-1EAF77FF2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703263"/>
        <c:axId val="527700767"/>
      </c:barChart>
      <c:catAx>
        <c:axId val="5277032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700767"/>
        <c:crosses val="autoZero"/>
        <c:auto val="1"/>
        <c:lblAlgn val="ctr"/>
        <c:lblOffset val="100"/>
        <c:noMultiLvlLbl val="0"/>
      </c:catAx>
      <c:valAx>
        <c:axId val="527700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70326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PAG_20_PPPDP_GRA!$B$47:$B$55</c:f>
              <c:numCache>
                <c:formatCode>General</c:formatCode>
                <c:ptCount val="9"/>
                <c:pt idx="0">
                  <c:v>2</c:v>
                </c:pt>
                <c:pt idx="1">
                  <c:v>18</c:v>
                </c:pt>
                <c:pt idx="2">
                  <c:v>99</c:v>
                </c:pt>
                <c:pt idx="3">
                  <c:v>179</c:v>
                </c:pt>
                <c:pt idx="4">
                  <c:v>263</c:v>
                </c:pt>
                <c:pt idx="5">
                  <c:v>980</c:v>
                </c:pt>
                <c:pt idx="6" formatCode="#,##0">
                  <c:v>2016</c:v>
                </c:pt>
                <c:pt idx="7" formatCode="#,##0">
                  <c:v>4035</c:v>
                </c:pt>
                <c:pt idx="8" formatCode="#,##0">
                  <c:v>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E-4CA0-BEFC-A3619CDCA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693279"/>
        <c:axId val="527693695"/>
      </c:barChart>
      <c:catAx>
        <c:axId val="5276932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693695"/>
        <c:crosses val="autoZero"/>
        <c:auto val="1"/>
        <c:lblAlgn val="ctr"/>
        <c:lblOffset val="100"/>
        <c:noMultiLvlLbl val="0"/>
      </c:catAx>
      <c:valAx>
        <c:axId val="52769369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276932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PAG_21_PPPDPEF_GRA!$A$6:$A$51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Estado de México</c:v>
                </c:pt>
                <c:pt idx="3">
                  <c:v>CEFERESO No. 11 CPS Sonora</c:v>
                </c:pt>
                <c:pt idx="4">
                  <c:v>Jalisco</c:v>
                </c:pt>
                <c:pt idx="5">
                  <c:v>Baja California</c:v>
                </c:pt>
                <c:pt idx="6">
                  <c:v>Guanajuato</c:v>
                </c:pt>
                <c:pt idx="7">
                  <c:v>Veracruz de Ignacio de la Llave</c:v>
                </c:pt>
                <c:pt idx="8">
                  <c:v>Tamaulipas</c:v>
                </c:pt>
                <c:pt idx="9">
                  <c:v>Guerrero</c:v>
                </c:pt>
                <c:pt idx="10">
                  <c:v>Ciudad de México</c:v>
                </c:pt>
                <c:pt idx="11">
                  <c:v>Hidalgo</c:v>
                </c:pt>
                <c:pt idx="12">
                  <c:v>CEFERESO No. 17 CPS Michoacán</c:v>
                </c:pt>
                <c:pt idx="13">
                  <c:v>Sinaloa</c:v>
                </c:pt>
                <c:pt idx="14">
                  <c:v>Michoacán de Ocampo</c:v>
                </c:pt>
                <c:pt idx="15">
                  <c:v>Nuevo León</c:v>
                </c:pt>
                <c:pt idx="16">
                  <c:v>Querétaro</c:v>
                </c:pt>
                <c:pt idx="17">
                  <c:v>CEFERESO No. 15 CPS Chiapas</c:v>
                </c:pt>
                <c:pt idx="18">
                  <c:v>Centro Penitenciario Federal 18 CPS Coahuila</c:v>
                </c:pt>
                <c:pt idx="19">
                  <c:v>San Luis Potosí</c:v>
                </c:pt>
                <c:pt idx="20">
                  <c:v>Morelos</c:v>
                </c:pt>
                <c:pt idx="21">
                  <c:v>Durango</c:v>
                </c:pt>
                <c:pt idx="22">
                  <c:v>CEFERESO No. 13 CPS Oaxaca</c:v>
                </c:pt>
                <c:pt idx="23">
                  <c:v>Zacatecas</c:v>
                </c:pt>
                <c:pt idx="24">
                  <c:v>Coahuila de Zaragoza</c:v>
                </c:pt>
                <c:pt idx="25">
                  <c:v>Chiapas</c:v>
                </c:pt>
                <c:pt idx="26">
                  <c:v>CEFERESO No. 16 CPS Femenil Morelos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Aguascalientes</c:v>
                </c:pt>
                <c:pt idx="30">
                  <c:v>CEFERESO No. 5 Oriente</c:v>
                </c:pt>
                <c:pt idx="31">
                  <c:v>CEFERESO No. 1 Altiplano</c:v>
                </c:pt>
                <c:pt idx="32">
                  <c:v>Sonora</c:v>
                </c:pt>
                <c:pt idx="33">
                  <c:v>Yucatán</c:v>
                </c:pt>
                <c:pt idx="34">
                  <c:v>Tabasco</c:v>
                </c:pt>
                <c:pt idx="35">
                  <c:v>CEFERESO No. 14 CPS Durango</c:v>
                </c:pt>
                <c:pt idx="36">
                  <c:v>Campeche</c:v>
                </c:pt>
                <c:pt idx="37">
                  <c:v>Colima</c:v>
                </c:pt>
                <c:pt idx="38">
                  <c:v>Oaxaca</c:v>
                </c:pt>
                <c:pt idx="39">
                  <c:v>CEFERESO No. 4 Noroeste</c:v>
                </c:pt>
                <c:pt idx="40">
                  <c:v>Baja California Sur</c:v>
                </c:pt>
                <c:pt idx="41">
                  <c:v>Nayarit</c:v>
                </c:pt>
                <c:pt idx="42">
                  <c:v>CEFERESO No. 7 Nor-Noroeste</c:v>
                </c:pt>
                <c:pt idx="43">
                  <c:v>Tlaxcala</c:v>
                </c:pt>
                <c:pt idx="44">
                  <c:v>CEFERESO No. 8 Nor-Poniente</c:v>
                </c:pt>
                <c:pt idx="45">
                  <c:v>CEFEREPSI</c:v>
                </c:pt>
              </c:strCache>
            </c:strRef>
          </c:cat>
          <c:val>
            <c:numRef>
              <c:f>PAG_21_PPPDPEF_GRA!$B$6:$B$51</c:f>
              <c:numCache>
                <c:formatCode>#,##0</c:formatCode>
                <c:ptCount val="46"/>
                <c:pt idx="0">
                  <c:v>1571</c:v>
                </c:pt>
                <c:pt idx="1">
                  <c:v>1529</c:v>
                </c:pt>
                <c:pt idx="2">
                  <c:v>1274</c:v>
                </c:pt>
                <c:pt idx="3">
                  <c:v>1157</c:v>
                </c:pt>
                <c:pt idx="4">
                  <c:v>1046</c:v>
                </c:pt>
                <c:pt idx="5" formatCode="General">
                  <c:v>986</c:v>
                </c:pt>
                <c:pt idx="6" formatCode="General">
                  <c:v>970</c:v>
                </c:pt>
                <c:pt idx="7" formatCode="General">
                  <c:v>956</c:v>
                </c:pt>
                <c:pt idx="8" formatCode="General">
                  <c:v>937</c:v>
                </c:pt>
                <c:pt idx="9" formatCode="General">
                  <c:v>910</c:v>
                </c:pt>
                <c:pt idx="10" formatCode="General">
                  <c:v>788</c:v>
                </c:pt>
                <c:pt idx="11" formatCode="General">
                  <c:v>753</c:v>
                </c:pt>
                <c:pt idx="12" formatCode="General">
                  <c:v>752</c:v>
                </c:pt>
                <c:pt idx="13" formatCode="General">
                  <c:v>693</c:v>
                </c:pt>
                <c:pt idx="14" formatCode="General">
                  <c:v>655</c:v>
                </c:pt>
                <c:pt idx="15" formatCode="General">
                  <c:v>616</c:v>
                </c:pt>
                <c:pt idx="16" formatCode="General">
                  <c:v>613</c:v>
                </c:pt>
                <c:pt idx="17" formatCode="General">
                  <c:v>609</c:v>
                </c:pt>
                <c:pt idx="18" formatCode="General">
                  <c:v>606</c:v>
                </c:pt>
                <c:pt idx="19" formatCode="General">
                  <c:v>590</c:v>
                </c:pt>
                <c:pt idx="20" formatCode="General">
                  <c:v>524</c:v>
                </c:pt>
                <c:pt idx="21" formatCode="General">
                  <c:v>492</c:v>
                </c:pt>
                <c:pt idx="22" formatCode="General">
                  <c:v>450</c:v>
                </c:pt>
                <c:pt idx="23" formatCode="General">
                  <c:v>448</c:v>
                </c:pt>
                <c:pt idx="24" formatCode="General">
                  <c:v>432</c:v>
                </c:pt>
                <c:pt idx="25" formatCode="General">
                  <c:v>404</c:v>
                </c:pt>
                <c:pt idx="26" formatCode="General">
                  <c:v>400</c:v>
                </c:pt>
                <c:pt idx="27" formatCode="General">
                  <c:v>391</c:v>
                </c:pt>
                <c:pt idx="28" formatCode="General">
                  <c:v>348</c:v>
                </c:pt>
                <c:pt idx="29" formatCode="General">
                  <c:v>322</c:v>
                </c:pt>
                <c:pt idx="30" formatCode="General">
                  <c:v>312</c:v>
                </c:pt>
                <c:pt idx="31" formatCode="General">
                  <c:v>273</c:v>
                </c:pt>
                <c:pt idx="32" formatCode="General">
                  <c:v>272</c:v>
                </c:pt>
                <c:pt idx="33" formatCode="General">
                  <c:v>263</c:v>
                </c:pt>
                <c:pt idx="34" formatCode="General">
                  <c:v>247</c:v>
                </c:pt>
                <c:pt idx="35" formatCode="General">
                  <c:v>227</c:v>
                </c:pt>
                <c:pt idx="36" formatCode="General">
                  <c:v>217</c:v>
                </c:pt>
                <c:pt idx="37" formatCode="General">
                  <c:v>206</c:v>
                </c:pt>
                <c:pt idx="38" formatCode="General">
                  <c:v>192</c:v>
                </c:pt>
                <c:pt idx="39" formatCode="General">
                  <c:v>176</c:v>
                </c:pt>
                <c:pt idx="40" formatCode="General">
                  <c:v>169</c:v>
                </c:pt>
                <c:pt idx="41" formatCode="General">
                  <c:v>164</c:v>
                </c:pt>
                <c:pt idx="42" formatCode="General">
                  <c:v>144</c:v>
                </c:pt>
                <c:pt idx="43" formatCode="General">
                  <c:v>142</c:v>
                </c:pt>
                <c:pt idx="44" formatCode="General">
                  <c:v>104</c:v>
                </c:pt>
                <c:pt idx="45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F-4E9F-AB4B-BAE1E4D8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88438223"/>
        <c:axId val="2088429071"/>
      </c:barChart>
      <c:catAx>
        <c:axId val="2088438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88429071"/>
        <c:crosses val="autoZero"/>
        <c:auto val="1"/>
        <c:lblAlgn val="ctr"/>
        <c:lblOffset val="100"/>
        <c:noMultiLvlLbl val="0"/>
      </c:catAx>
      <c:valAx>
        <c:axId val="208842907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0884382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45489049428591"/>
          <c:y val="0.22212754365498927"/>
          <c:w val="0.76073475680212643"/>
          <c:h val="0.6873088755172358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9A87-4535-B4E4-69C40EF4B74F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5932-442F-9E71-C6FE314FE73D}"/>
              </c:ext>
            </c:extLst>
          </c:dPt>
          <c:dPt>
            <c:idx val="2"/>
            <c:bubble3D val="0"/>
            <c:explosion val="9"/>
            <c:extLst>
              <c:ext xmlns:c16="http://schemas.microsoft.com/office/drawing/2014/chart" uri="{C3380CC4-5D6E-409C-BE32-E72D297353CC}">
                <c16:uniqueId val="{00000004-5932-442F-9E71-C6FE314FE73D}"/>
              </c:ext>
            </c:extLst>
          </c:dPt>
          <c:dLbls>
            <c:dLbl>
              <c:idx val="0"/>
              <c:layout>
                <c:manualLayout>
                  <c:x val="1.9487299955367646E-2"/>
                  <c:y val="-6.68129165224568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87-4535-B4E4-69C40EF4B74F}"/>
                </c:ext>
              </c:extLst>
            </c:dLbl>
            <c:dLbl>
              <c:idx val="1"/>
              <c:layout>
                <c:manualLayout>
                  <c:x val="-0.1581801849146704"/>
                  <c:y val="-0.31501463052750922"/>
                </c:manualLayout>
              </c:layout>
              <c:tx>
                <c:rich>
                  <a:bodyPr/>
                  <a:lstStyle/>
                  <a:p>
                    <a:fld id="{806D70BC-5A47-479C-85C9-BB6D0EBDCBA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1B695D26-B097-49AE-A3E5-1EA35D766D82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50.43%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5932-442F-9E71-C6FE314FE73D}"/>
                </c:ext>
              </c:extLst>
            </c:dLbl>
            <c:dLbl>
              <c:idx val="2"/>
              <c:layout>
                <c:manualLayout>
                  <c:x val="-0.10024230090922774"/>
                  <c:y val="-0.11521578430475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 b="1">
                      <a:latin typeface="Montserrat"/>
                      <a:ea typeface="Montserrat"/>
                      <a:cs typeface="Montserrat"/>
                    </a:defRPr>
                  </a:pPr>
                  <a:endParaRPr lang="es-MX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3723712293743492"/>
                      <c:h val="0.190175658450362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932-442F-9E71-C6FE314FE73D}"/>
                </c:ext>
              </c:extLst>
            </c:dLbl>
            <c:dLbl>
              <c:idx val="3"/>
              <c:layout>
                <c:manualLayout>
                  <c:x val="3.1694903153554145E-2"/>
                  <c:y val="-0.1102235523983272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2-442F-9E71-C6FE314FE73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6700</c:v>
                </c:pt>
                <c:pt idx="1">
                  <c:v>12807</c:v>
                </c:pt>
                <c:pt idx="2">
                  <c:v>2503</c:v>
                </c:pt>
                <c:pt idx="3">
                  <c:v>3382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7-4535-B4E4-69C40EF4B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PAG_25_PPLHJS_GRA!$B$5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7-44BF-AB56-03CEB6F567D6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7-44BF-AB56-03CEB6F567D6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7-44BF-AB56-03CEB6F567D6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7-44BF-AB56-03CEB6F567D6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7-44BF-AB56-03CEB6F567D6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7-44BF-AB56-03CEB6F567D6}"/>
                </c:ext>
              </c:extLst>
            </c:dLbl>
            <c:dLbl>
              <c:idx val="6"/>
              <c:layout>
                <c:manualLayout>
                  <c:x val="1.422924901185770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7-44BF-AB56-03CEB6F56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PAG_25_PPLHJS_GRA!$A$6:$A$12</c:f>
              <c:strCache>
                <c:ptCount val="7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  <c:pt idx="6">
                  <c:v>De 50 a 54</c:v>
                </c:pt>
              </c:strCache>
            </c:strRef>
          </c:cat>
          <c:val>
            <c:numRef>
              <c:f>PAG_25_PPLHJS_GRA!$B$6:$B$12</c:f>
              <c:numCache>
                <c:formatCode>General</c:formatCode>
                <c:ptCount val="7"/>
                <c:pt idx="0">
                  <c:v>115</c:v>
                </c:pt>
                <c:pt idx="1">
                  <c:v>88</c:v>
                </c:pt>
                <c:pt idx="2">
                  <c:v>68</c:v>
                </c:pt>
                <c:pt idx="3">
                  <c:v>62</c:v>
                </c:pt>
                <c:pt idx="4">
                  <c:v>13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F37-44BF-AB56-03CEB6F567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solidFill>
            <a:schemeClr val="bg1">
              <a:lumMod val="85000"/>
            </a:schemeClr>
          </a:solidFill>
        </a:ln>
        <a:effectLst/>
        <a:sp3d>
          <a:contourClr>
            <a:schemeClr val="bg1">
              <a:lumMod val="8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6.6115026436755084E-2"/>
          <c:y val="7.2401721605173941E-2"/>
          <c:w val="0.92568564650761642"/>
          <c:h val="0.7053493221511895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PAG_27_PPLHJS_GRA!$B$3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PAG_27_PPLHJS_GRA!$A$4:$A$36</c:f>
              <c:strCache>
                <c:ptCount val="33"/>
                <c:pt idx="0">
                  <c:v>Estado de México</c:v>
                </c:pt>
                <c:pt idx="1">
                  <c:v>Ciudad de México</c:v>
                </c:pt>
                <c:pt idx="2">
                  <c:v>Tamaulipas</c:v>
                </c:pt>
                <c:pt idx="3">
                  <c:v>Veracruz de Ignacio de la Llave</c:v>
                </c:pt>
                <c:pt idx="4">
                  <c:v>Guerrero</c:v>
                </c:pt>
                <c:pt idx="5">
                  <c:v>Jalisco</c:v>
                </c:pt>
                <c:pt idx="6">
                  <c:v>CEFERESO No. 16 CPS Femenil Morelos</c:v>
                </c:pt>
                <c:pt idx="7">
                  <c:v>Chihuahua</c:v>
                </c:pt>
                <c:pt idx="8">
                  <c:v>Morelos</c:v>
                </c:pt>
                <c:pt idx="9">
                  <c:v>Sinaloa</c:v>
                </c:pt>
                <c:pt idx="10">
                  <c:v>Michoacán de Ocampo</c:v>
                </c:pt>
                <c:pt idx="11">
                  <c:v>San Luis Potosí</c:v>
                </c:pt>
                <c:pt idx="12">
                  <c:v>Chiapas</c:v>
                </c:pt>
                <c:pt idx="13">
                  <c:v>Hidalgo</c:v>
                </c:pt>
                <c:pt idx="14">
                  <c:v>Oaxaca</c:v>
                </c:pt>
                <c:pt idx="15">
                  <c:v>Sonora</c:v>
                </c:pt>
                <c:pt idx="16">
                  <c:v>Puebla</c:v>
                </c:pt>
                <c:pt idx="17">
                  <c:v>Tabasco</c:v>
                </c:pt>
                <c:pt idx="18">
                  <c:v>Nayarit</c:v>
                </c:pt>
                <c:pt idx="19">
                  <c:v>Guanajuato</c:v>
                </c:pt>
                <c:pt idx="20">
                  <c:v>Nuevo León</c:v>
                </c:pt>
                <c:pt idx="21">
                  <c:v>Durango</c:v>
                </c:pt>
                <c:pt idx="22">
                  <c:v>Quintana Roo</c:v>
                </c:pt>
                <c:pt idx="23">
                  <c:v>Zacatecas</c:v>
                </c:pt>
                <c:pt idx="24">
                  <c:v>Tlaxcala</c:v>
                </c:pt>
                <c:pt idx="25">
                  <c:v>Colima</c:v>
                </c:pt>
                <c:pt idx="26">
                  <c:v>Querétaro</c:v>
                </c:pt>
                <c:pt idx="27">
                  <c:v>Aguascalientes</c:v>
                </c:pt>
                <c:pt idx="28">
                  <c:v>Coahuila de Zaragoza</c:v>
                </c:pt>
                <c:pt idx="29">
                  <c:v>Campeche</c:v>
                </c:pt>
                <c:pt idx="30">
                  <c:v>Baja California</c:v>
                </c:pt>
                <c:pt idx="31">
                  <c:v>Baja California Sur</c:v>
                </c:pt>
                <c:pt idx="32">
                  <c:v>Yucatán</c:v>
                </c:pt>
              </c:strCache>
            </c:strRef>
          </c:cat>
          <c:val>
            <c:numRef>
              <c:f>PAG_27_PPLHJS_GRA!$B$4:$B$36</c:f>
              <c:numCache>
                <c:formatCode>General</c:formatCode>
                <c:ptCount val="33"/>
                <c:pt idx="0">
                  <c:v>42</c:v>
                </c:pt>
                <c:pt idx="1">
                  <c:v>33</c:v>
                </c:pt>
                <c:pt idx="2">
                  <c:v>28</c:v>
                </c:pt>
                <c:pt idx="3">
                  <c:v>24</c:v>
                </c:pt>
                <c:pt idx="4">
                  <c:v>21</c:v>
                </c:pt>
                <c:pt idx="5">
                  <c:v>20</c:v>
                </c:pt>
                <c:pt idx="6">
                  <c:v>15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  <c:pt idx="13">
                  <c:v>11</c:v>
                </c:pt>
                <c:pt idx="14">
                  <c:v>11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5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40-495D-A675-B67CAA18F8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3"/>
        <c:gapDepth val="260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50" b="0" i="0" u="none" strike="noStrike" kern="1200" baseline="0">
                <a:solidFill>
                  <a:sysClr val="windowText" lastClr="000000"/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6181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802285310148203"/>
          <c:y val="0.18712939896771252"/>
          <c:w val="0.72418380314662201"/>
          <c:h val="0.6528444788649694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2-C984-4E4A-AC30-87D464A7FDF7}"/>
              </c:ext>
            </c:extLst>
          </c:dPt>
          <c:dPt>
            <c:idx val="1"/>
            <c:bubble3D val="0"/>
            <c:spPr>
              <a:solidFill>
                <a:srgbClr val="C0504D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C984-4E4A-AC30-87D464A7FDF7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C984-4E4A-AC30-87D464A7FDF7}"/>
              </c:ext>
            </c:extLst>
          </c:dPt>
          <c:dPt>
            <c:idx val="3"/>
            <c:bubble3D val="0"/>
            <c:spPr>
              <a:solidFill>
                <a:srgbClr val="F79646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C984-4E4A-AC30-87D464A7FDF7}"/>
              </c:ext>
            </c:extLst>
          </c:dPt>
          <c:dLbls>
            <c:dLbl>
              <c:idx val="0"/>
              <c:layout>
                <c:manualLayout>
                  <c:x val="-0.16958462590175677"/>
                  <c:y val="4.4900786195052646E-2"/>
                </c:manualLayout>
              </c:layout>
              <c:tx>
                <c:rich>
                  <a:bodyPr/>
                  <a:lstStyle/>
                  <a:p>
                    <a:fld id="{25F6C943-6D9C-414C-A8CD-E92891EF9C0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56F3D0CA-04D2-464A-BE47-A1CF410A5BA1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58.59%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C984-4E4A-AC30-87D464A7FDF7}"/>
                </c:ext>
              </c:extLst>
            </c:dLbl>
            <c:dLbl>
              <c:idx val="1"/>
              <c:layout>
                <c:manualLayout>
                  <c:x val="-5.8867578618127673E-3"/>
                  <c:y val="7.558703135593983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84-4E4A-AC30-87D464A7FDF7}"/>
                </c:ext>
              </c:extLst>
            </c:dLbl>
            <c:dLbl>
              <c:idx val="3"/>
              <c:layout>
                <c:manualLayout>
                  <c:x val="6.3794192973093911E-2"/>
                  <c:y val="-8.635801055176625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84-4E4A-AC30-87D464A7FDF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4493</c:v>
                </c:pt>
                <c:pt idx="1">
                  <c:v>2803</c:v>
                </c:pt>
                <c:pt idx="2" formatCode="General">
                  <c:v>209</c:v>
                </c:pt>
                <c:pt idx="3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4-4E4A-AC30-87D464A7F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405329498621457E-2"/>
          <c:y val="0.15046075762268846"/>
          <c:w val="0.71807014920518253"/>
          <c:h val="0.69938235981371899"/>
        </c:manualLayout>
      </c:layout>
      <c:pie3DChart>
        <c:varyColors val="1"/>
        <c:ser>
          <c:idx val="0"/>
          <c:order val="0"/>
          <c:tx>
            <c:strRef>
              <c:f>PAG_28_PPLHJS_GRA!$C$5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BC4-41D8-B633-D92891811B32}"/>
              </c:ext>
            </c:extLst>
          </c:dPt>
          <c:dPt>
            <c:idx val="1"/>
            <c:bubble3D val="0"/>
            <c:explosion val="19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BC4-41D8-B633-D92891811B32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BC4-41D8-B633-D92891811B3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BC4-41D8-B633-D92891811B32}"/>
              </c:ext>
            </c:extLst>
          </c:dPt>
          <c:dLbls>
            <c:dLbl>
              <c:idx val="0"/>
              <c:layout>
                <c:manualLayout>
                  <c:x val="-1.2628527013308639E-2"/>
                  <c:y val="-0.3073252015842710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C4-41D8-B633-D92891811B32}"/>
                </c:ext>
              </c:extLst>
            </c:dLbl>
            <c:dLbl>
              <c:idx val="1"/>
              <c:layout>
                <c:manualLayout>
                  <c:x val="0.13003421237500493"/>
                  <c:y val="-4.03700840000210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4-41D8-B633-D92891811B32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4-41D8-B633-D92891811B32}"/>
                </c:ext>
              </c:extLst>
            </c:dLbl>
            <c:dLbl>
              <c:idx val="3"/>
              <c:layout>
                <c:manualLayout>
                  <c:x val="4.2400988260402443E-2"/>
                  <c:y val="-6.668455020276774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4-41D8-B633-D92891811B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PAG_28_PPLHJS_GRA!$B$6:$B$9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PAG_28_PPLHJS_GRA!$C$6:$C$9</c:f>
              <c:numCache>
                <c:formatCode>General</c:formatCode>
                <c:ptCount val="4"/>
                <c:pt idx="0">
                  <c:v>173</c:v>
                </c:pt>
                <c:pt idx="1">
                  <c:v>133</c:v>
                </c:pt>
                <c:pt idx="2">
                  <c:v>29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C4-41D8-B633-D92891811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PAG_31LLGBTTIQ_GRA!$B$7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7E-40F4-8479-559B97D30A28}"/>
              </c:ext>
            </c:extLst>
          </c:dPt>
          <c:dPt>
            <c:idx val="1"/>
            <c:invertIfNegative val="0"/>
            <c:bubble3D val="0"/>
            <c:spPr>
              <a:solidFill>
                <a:srgbClr val="9966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7E-40F4-8479-559B97D30A2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C7E-40F4-8479-559B97D30A28}"/>
              </c:ext>
            </c:extLst>
          </c:dPt>
          <c:dPt>
            <c:idx val="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7E-40F4-8479-559B97D30A28}"/>
              </c:ext>
            </c:extLst>
          </c:dPt>
          <c:dPt>
            <c:idx val="4"/>
            <c:invertIfNegative val="0"/>
            <c:bubble3D val="0"/>
            <c:spPr>
              <a:solidFill>
                <a:srgbClr val="3366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7E-40F4-8479-559B97D30A28}"/>
              </c:ext>
            </c:extLst>
          </c:dPt>
          <c:dPt>
            <c:idx val="5"/>
            <c:invertIfNegative val="0"/>
            <c:bubble3D val="0"/>
            <c:spPr>
              <a:solidFill>
                <a:srgbClr val="FFCC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C7E-40F4-8479-559B97D30A2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C7E-40F4-8479-559B97D30A28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C7E-40F4-8479-559B97D30A2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C7E-40F4-8479-559B97D30A2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C7E-40F4-8479-559B97D30A2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C7E-40F4-8479-559B97D30A2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C7E-40F4-8479-559B97D30A2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C7E-40F4-8479-559B97D30A2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C7E-40F4-8479-559B97D30A2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C7E-40F4-8479-559B97D30A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PAG_31LLGBTTIQ_GRA!$A$8:$A$15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PAG_31LLGBTTIQ_GRA!$B$8:$B$15</c:f>
              <c:numCache>
                <c:formatCode>#,##0</c:formatCode>
                <c:ptCount val="8"/>
                <c:pt idx="0">
                  <c:v>1</c:v>
                </c:pt>
                <c:pt idx="1">
                  <c:v>5</c:v>
                </c:pt>
                <c:pt idx="2">
                  <c:v>12</c:v>
                </c:pt>
                <c:pt idx="3">
                  <c:v>40</c:v>
                </c:pt>
                <c:pt idx="4">
                  <c:v>115</c:v>
                </c:pt>
                <c:pt idx="5">
                  <c:v>533</c:v>
                </c:pt>
                <c:pt idx="6">
                  <c:v>930</c:v>
                </c:pt>
                <c:pt idx="7">
                  <c:v>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C7E-40F4-8479-559B97D30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955475736438489E-2"/>
          <c:y val="8.5779320903404659E-3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PAG_33LLGBTTIQ_GRA!$B$4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PAG_33LLGBTTIQ_GRA!$A$5:$A$50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Colima</c:v>
                </c:pt>
                <c:pt idx="6">
                  <c:v>Puebla</c:v>
                </c:pt>
                <c:pt idx="7">
                  <c:v>Baja California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Chihuahua</c:v>
                </c:pt>
                <c:pt idx="11">
                  <c:v>Coahuila de Zaragoza</c:v>
                </c:pt>
                <c:pt idx="12">
                  <c:v>Aguascalientes</c:v>
                </c:pt>
                <c:pt idx="13">
                  <c:v>Michoacán de Ocampo</c:v>
                </c:pt>
                <c:pt idx="14">
                  <c:v>Guerrero</c:v>
                </c:pt>
                <c:pt idx="15">
                  <c:v>Nayarit</c:v>
                </c:pt>
                <c:pt idx="16">
                  <c:v>Hidalgo</c:v>
                </c:pt>
                <c:pt idx="17">
                  <c:v>Quintana Roo</c:v>
                </c:pt>
                <c:pt idx="18">
                  <c:v>Chiapas</c:v>
                </c:pt>
                <c:pt idx="19">
                  <c:v>Yucatán</c:v>
                </c:pt>
                <c:pt idx="20">
                  <c:v>Guanajuato</c:v>
                </c:pt>
                <c:pt idx="21">
                  <c:v>Oaxaca</c:v>
                </c:pt>
                <c:pt idx="22">
                  <c:v>Sonora</c:v>
                </c:pt>
                <c:pt idx="23">
                  <c:v>Sinaloa</c:v>
                </c:pt>
                <c:pt idx="24">
                  <c:v>CEFERESO No. 5 Oriente</c:v>
                </c:pt>
                <c:pt idx="25">
                  <c:v>CEFERESO No. 11 CPS Sonora</c:v>
                </c:pt>
                <c:pt idx="26">
                  <c:v>Querétaro</c:v>
                </c:pt>
                <c:pt idx="27">
                  <c:v>Centro Penitenciario Federal 18 CPS Coahuila</c:v>
                </c:pt>
                <c:pt idx="28">
                  <c:v>Zacatecas</c:v>
                </c:pt>
                <c:pt idx="29">
                  <c:v>CEFERESO No. 13 CPS Oaxaca</c:v>
                </c:pt>
                <c:pt idx="30">
                  <c:v>Campeche</c:v>
                </c:pt>
                <c:pt idx="31">
                  <c:v>CEFERESO No. 14 CPS Durango</c:v>
                </c:pt>
                <c:pt idx="32">
                  <c:v>Tabasco</c:v>
                </c:pt>
                <c:pt idx="33">
                  <c:v>Tlaxcala</c:v>
                </c:pt>
                <c:pt idx="34">
                  <c:v>CEFERESO No. 12 CPS Guanajuato</c:v>
                </c:pt>
                <c:pt idx="35">
                  <c:v>San Luis Potosí</c:v>
                </c:pt>
                <c:pt idx="36">
                  <c:v>CEFEREPSI</c:v>
                </c:pt>
                <c:pt idx="37">
                  <c:v>CEFERESO No. 15 CPS Chiapas</c:v>
                </c:pt>
                <c:pt idx="38">
                  <c:v>CEFERESO No. 17 CPS Michoacán</c:v>
                </c:pt>
                <c:pt idx="39">
                  <c:v>Baja California Sur</c:v>
                </c:pt>
                <c:pt idx="40">
                  <c:v>CEFERESO No. 7 Nor-Noroeste</c:v>
                </c:pt>
                <c:pt idx="41">
                  <c:v>Durango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Tamaulipas</c:v>
                </c:pt>
              </c:strCache>
            </c:strRef>
          </c:cat>
          <c:val>
            <c:numRef>
              <c:f>PAG_33LLGBTTIQ_GRA!$B$5:$B$50</c:f>
              <c:numCache>
                <c:formatCode>General</c:formatCode>
                <c:ptCount val="46"/>
                <c:pt idx="0">
                  <c:v>552</c:v>
                </c:pt>
                <c:pt idx="1">
                  <c:v>397</c:v>
                </c:pt>
                <c:pt idx="2">
                  <c:v>244</c:v>
                </c:pt>
                <c:pt idx="3">
                  <c:v>195</c:v>
                </c:pt>
                <c:pt idx="4">
                  <c:v>167</c:v>
                </c:pt>
                <c:pt idx="5">
                  <c:v>131</c:v>
                </c:pt>
                <c:pt idx="6">
                  <c:v>108</c:v>
                </c:pt>
                <c:pt idx="7">
                  <c:v>103</c:v>
                </c:pt>
                <c:pt idx="8">
                  <c:v>101</c:v>
                </c:pt>
                <c:pt idx="9">
                  <c:v>82</c:v>
                </c:pt>
                <c:pt idx="10">
                  <c:v>71</c:v>
                </c:pt>
                <c:pt idx="11">
                  <c:v>64</c:v>
                </c:pt>
                <c:pt idx="12">
                  <c:v>56</c:v>
                </c:pt>
                <c:pt idx="13">
                  <c:v>56</c:v>
                </c:pt>
                <c:pt idx="14">
                  <c:v>56</c:v>
                </c:pt>
                <c:pt idx="15">
                  <c:v>50</c:v>
                </c:pt>
                <c:pt idx="16">
                  <c:v>49</c:v>
                </c:pt>
                <c:pt idx="17">
                  <c:v>43</c:v>
                </c:pt>
                <c:pt idx="18">
                  <c:v>40</c:v>
                </c:pt>
                <c:pt idx="19">
                  <c:v>40</c:v>
                </c:pt>
                <c:pt idx="20">
                  <c:v>31</c:v>
                </c:pt>
                <c:pt idx="21">
                  <c:v>30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22</c:v>
                </c:pt>
                <c:pt idx="26">
                  <c:v>20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12</c:v>
                </c:pt>
                <c:pt idx="32">
                  <c:v>11</c:v>
                </c:pt>
                <c:pt idx="33">
                  <c:v>11</c:v>
                </c:pt>
                <c:pt idx="34">
                  <c:v>9</c:v>
                </c:pt>
                <c:pt idx="35">
                  <c:v>6</c:v>
                </c:pt>
                <c:pt idx="36">
                  <c:v>6</c:v>
                </c:pt>
                <c:pt idx="37">
                  <c:v>5</c:v>
                </c:pt>
                <c:pt idx="38">
                  <c:v>5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0-447F-9811-F0C23D116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PAG_35_PPEPO_GRA!$A$6:$A$65</c:f>
              <c:strCache>
                <c:ptCount val="60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Cuba</c:v>
                </c:pt>
                <c:pt idx="7">
                  <c:v>Ecuador</c:v>
                </c:pt>
                <c:pt idx="8">
                  <c:v>Perú</c:v>
                </c:pt>
                <c:pt idx="9">
                  <c:v>Nicaragua</c:v>
                </c:pt>
                <c:pt idx="10">
                  <c:v>Hungría</c:v>
                </c:pt>
                <c:pt idx="11">
                  <c:v>República Dominicana</c:v>
                </c:pt>
                <c:pt idx="12">
                  <c:v>China</c:v>
                </c:pt>
                <c:pt idx="13">
                  <c:v>Belice</c:v>
                </c:pt>
                <c:pt idx="14">
                  <c:v>España</c:v>
                </c:pt>
                <c:pt idx="15">
                  <c:v>Argentina</c:v>
                </c:pt>
                <c:pt idx="16">
                  <c:v>Uruguay</c:v>
                </c:pt>
                <c:pt idx="17">
                  <c:v>Chile</c:v>
                </c:pt>
                <c:pt idx="18">
                  <c:v>Nigeria</c:v>
                </c:pt>
                <c:pt idx="19">
                  <c:v>Rumania</c:v>
                </c:pt>
                <c:pt idx="20">
                  <c:v>Italia</c:v>
                </c:pt>
                <c:pt idx="21">
                  <c:v>Brasil</c:v>
                </c:pt>
                <c:pt idx="22">
                  <c:v>Haití</c:v>
                </c:pt>
                <c:pt idx="23">
                  <c:v>Panamá</c:v>
                </c:pt>
                <c:pt idx="24">
                  <c:v>Canadá</c:v>
                </c:pt>
                <c:pt idx="25">
                  <c:v>Japón</c:v>
                </c:pt>
                <c:pt idx="26">
                  <c:v>Costa Rica</c:v>
                </c:pt>
                <c:pt idx="27">
                  <c:v>Rusia</c:v>
                </c:pt>
                <c:pt idx="28">
                  <c:v>Israel</c:v>
                </c:pt>
                <c:pt idx="29">
                  <c:v>Bolivia</c:v>
                </c:pt>
                <c:pt idx="30">
                  <c:v>República del Congo</c:v>
                </c:pt>
                <c:pt idx="31">
                  <c:v>Ucrania</c:v>
                </c:pt>
                <c:pt idx="32">
                  <c:v>Líbano</c:v>
                </c:pt>
                <c:pt idx="33">
                  <c:v>Paraguay</c:v>
                </c:pt>
                <c:pt idx="34">
                  <c:v>Camerún</c:v>
                </c:pt>
                <c:pt idx="35">
                  <c:v>India</c:v>
                </c:pt>
                <c:pt idx="36">
                  <c:v>Guinea</c:v>
                </c:pt>
                <c:pt idx="37">
                  <c:v>Corea</c:v>
                </c:pt>
                <c:pt idx="38">
                  <c:v>República Checa</c:v>
                </c:pt>
                <c:pt idx="39">
                  <c:v>Bulgaria</c:v>
                </c:pt>
                <c:pt idx="40">
                  <c:v>Marruecos</c:v>
                </c:pt>
                <c:pt idx="41">
                  <c:v>Alemania</c:v>
                </c:pt>
                <c:pt idx="42">
                  <c:v>Turquia</c:v>
                </c:pt>
                <c:pt idx="43">
                  <c:v>Libia</c:v>
                </c:pt>
                <c:pt idx="44">
                  <c:v>Inglaterra</c:v>
                </c:pt>
                <c:pt idx="45">
                  <c:v>Bélgica</c:v>
                </c:pt>
                <c:pt idx="46">
                  <c:v>Tunez</c:v>
                </c:pt>
                <c:pt idx="47">
                  <c:v>Vietnam</c:v>
                </c:pt>
                <c:pt idx="48">
                  <c:v>Afganistán</c:v>
                </c:pt>
                <c:pt idx="49">
                  <c:v>Dinamarca</c:v>
                </c:pt>
                <c:pt idx="50">
                  <c:v>Laos</c:v>
                </c:pt>
                <c:pt idx="51">
                  <c:v>Mónaco</c:v>
                </c:pt>
                <c:pt idx="52">
                  <c:v>Suecia</c:v>
                </c:pt>
                <c:pt idx="53">
                  <c:v>Irak</c:v>
                </c:pt>
                <c:pt idx="54">
                  <c:v>Jamaica</c:v>
                </c:pt>
                <c:pt idx="55">
                  <c:v>Francia</c:v>
                </c:pt>
                <c:pt idx="56">
                  <c:v>Armenia</c:v>
                </c:pt>
                <c:pt idx="57">
                  <c:v>Holanda</c:v>
                </c:pt>
                <c:pt idx="58">
                  <c:v>Filipinas</c:v>
                </c:pt>
                <c:pt idx="59">
                  <c:v>Taiwán</c:v>
                </c:pt>
              </c:strCache>
            </c:strRef>
          </c:cat>
          <c:val>
            <c:numRef>
              <c:f>PAG_35_PPEPO_GRA!$B$6:$B$65</c:f>
              <c:numCache>
                <c:formatCode>General</c:formatCode>
                <c:ptCount val="60"/>
                <c:pt idx="0" formatCode="#,##0">
                  <c:v>1047</c:v>
                </c:pt>
                <c:pt idx="1">
                  <c:v>610</c:v>
                </c:pt>
                <c:pt idx="2">
                  <c:v>445</c:v>
                </c:pt>
                <c:pt idx="3">
                  <c:v>306</c:v>
                </c:pt>
                <c:pt idx="4">
                  <c:v>209</c:v>
                </c:pt>
                <c:pt idx="5">
                  <c:v>84</c:v>
                </c:pt>
                <c:pt idx="6">
                  <c:v>57</c:v>
                </c:pt>
                <c:pt idx="7">
                  <c:v>55</c:v>
                </c:pt>
                <c:pt idx="8">
                  <c:v>51</c:v>
                </c:pt>
                <c:pt idx="9">
                  <c:v>44</c:v>
                </c:pt>
                <c:pt idx="10">
                  <c:v>34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11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7-409A-BBE1-F81DA818C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99374639"/>
        <c:axId val="499367983"/>
      </c:barChart>
      <c:catAx>
        <c:axId val="49937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9367983"/>
        <c:crosses val="autoZero"/>
        <c:auto val="1"/>
        <c:lblAlgn val="ctr"/>
        <c:lblOffset val="100"/>
        <c:noMultiLvlLbl val="0"/>
      </c:catAx>
      <c:valAx>
        <c:axId val="499367983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937463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CEFERESO No. 11 CPS Sonora</c:v>
                </c:pt>
                <c:pt idx="11">
                  <c:v>Centro Penitenciario Federal 18 CPS Coahuila</c:v>
                </c:pt>
                <c:pt idx="12">
                  <c:v>Coahuila de Zaragoza</c:v>
                </c:pt>
                <c:pt idx="13">
                  <c:v>Michoacán de Ocampo</c:v>
                </c:pt>
                <c:pt idx="14">
                  <c:v>CEFERESO No. 15 CPS Chiapas</c:v>
                </c:pt>
                <c:pt idx="15">
                  <c:v>Veracruz de Ignacio de la Llave</c:v>
                </c:pt>
                <c:pt idx="16">
                  <c:v>CEFERESO No. 13 CPS Oaxaca</c:v>
                </c:pt>
                <c:pt idx="17">
                  <c:v>Guanajuato</c:v>
                </c:pt>
                <c:pt idx="18">
                  <c:v>Tabasco</c:v>
                </c:pt>
                <c:pt idx="19">
                  <c:v>Puebla</c:v>
                </c:pt>
                <c:pt idx="20">
                  <c:v>Querétaro</c:v>
                </c:pt>
                <c:pt idx="21">
                  <c:v>CEFERESO No. 14 CPS Durango</c:v>
                </c:pt>
                <c:pt idx="22">
                  <c:v>CEFERESO No. 12 CPS Guanajuato</c:v>
                </c:pt>
                <c:pt idx="23">
                  <c:v>CEFERESO No. 17 CPS Michoacán</c:v>
                </c:pt>
                <c:pt idx="24">
                  <c:v>Hidalgo</c:v>
                </c:pt>
                <c:pt idx="25">
                  <c:v>Zacatecas</c:v>
                </c:pt>
                <c:pt idx="26">
                  <c:v>Sinaloa</c:v>
                </c:pt>
                <c:pt idx="27">
                  <c:v>CEFERESO No. 4 Noroeste</c:v>
                </c:pt>
                <c:pt idx="28">
                  <c:v>CEFERESO No. 16 CPS Femenil Morelos</c:v>
                </c:pt>
                <c:pt idx="29">
                  <c:v>Aguascalientes</c:v>
                </c:pt>
                <c:pt idx="30">
                  <c:v>Durango</c:v>
                </c:pt>
                <c:pt idx="31">
                  <c:v>San Luis Potosí</c:v>
                </c:pt>
                <c:pt idx="32">
                  <c:v>CEFERESO No. 5 Oriente</c:v>
                </c:pt>
                <c:pt idx="33">
                  <c:v>Guerrero</c:v>
                </c:pt>
                <c:pt idx="34">
                  <c:v>Yucatán</c:v>
                </c:pt>
                <c:pt idx="35">
                  <c:v>Colima</c:v>
                </c:pt>
                <c:pt idx="36">
                  <c:v>Oaxaca</c:v>
                </c:pt>
                <c:pt idx="37">
                  <c:v>Morelos</c:v>
                </c:pt>
                <c:pt idx="38">
                  <c:v>Nayarit</c:v>
                </c:pt>
                <c:pt idx="39">
                  <c:v>Campeche</c:v>
                </c:pt>
                <c:pt idx="40">
                  <c:v>CEFERESO No. 1 Altiplano</c:v>
                </c:pt>
                <c:pt idx="41">
                  <c:v>Baja California Sur</c:v>
                </c:pt>
                <c:pt idx="42">
                  <c:v>CEFEREPSI</c:v>
                </c:pt>
                <c:pt idx="43">
                  <c:v>Tlaxcala</c:v>
                </c:pt>
                <c:pt idx="44">
                  <c:v>CEFERESO No. 8 Nor-Poniente</c:v>
                </c:pt>
                <c:pt idx="45">
                  <c:v>CEFERESO No. 7 Nor-Noroeste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405</c:v>
                </c:pt>
                <c:pt idx="1">
                  <c:v>355</c:v>
                </c:pt>
                <c:pt idx="2">
                  <c:v>269</c:v>
                </c:pt>
                <c:pt idx="3">
                  <c:v>184</c:v>
                </c:pt>
                <c:pt idx="4">
                  <c:v>179</c:v>
                </c:pt>
                <c:pt idx="5">
                  <c:v>164</c:v>
                </c:pt>
                <c:pt idx="6">
                  <c:v>124</c:v>
                </c:pt>
                <c:pt idx="7">
                  <c:v>120</c:v>
                </c:pt>
                <c:pt idx="8">
                  <c:v>111</c:v>
                </c:pt>
                <c:pt idx="9">
                  <c:v>103</c:v>
                </c:pt>
                <c:pt idx="10">
                  <c:v>76</c:v>
                </c:pt>
                <c:pt idx="11">
                  <c:v>69</c:v>
                </c:pt>
                <c:pt idx="12">
                  <c:v>64</c:v>
                </c:pt>
                <c:pt idx="13">
                  <c:v>63</c:v>
                </c:pt>
                <c:pt idx="14">
                  <c:v>60</c:v>
                </c:pt>
                <c:pt idx="15">
                  <c:v>50</c:v>
                </c:pt>
                <c:pt idx="16">
                  <c:v>48</c:v>
                </c:pt>
                <c:pt idx="17">
                  <c:v>44</c:v>
                </c:pt>
                <c:pt idx="18">
                  <c:v>44</c:v>
                </c:pt>
                <c:pt idx="19">
                  <c:v>37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29</c:v>
                </c:pt>
                <c:pt idx="29">
                  <c:v>28</c:v>
                </c:pt>
                <c:pt idx="30">
                  <c:v>26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20</c:v>
                </c:pt>
                <c:pt idx="35">
                  <c:v>17</c:v>
                </c:pt>
                <c:pt idx="36">
                  <c:v>16</c:v>
                </c:pt>
                <c:pt idx="37">
                  <c:v>15</c:v>
                </c:pt>
                <c:pt idx="38">
                  <c:v>13</c:v>
                </c:pt>
                <c:pt idx="39">
                  <c:v>12</c:v>
                </c:pt>
                <c:pt idx="40">
                  <c:v>12</c:v>
                </c:pt>
                <c:pt idx="41">
                  <c:v>10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3-4348-8407-FDE48F598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99368399"/>
        <c:axId val="499354255"/>
      </c:barChart>
      <c:catAx>
        <c:axId val="499368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9354255"/>
        <c:crosses val="autoZero"/>
        <c:auto val="1"/>
        <c:lblAlgn val="ctr"/>
        <c:lblOffset val="100"/>
        <c:noMultiLvlLbl val="0"/>
      </c:catAx>
      <c:valAx>
        <c:axId val="499354255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93683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61407376823835"/>
          <c:y val="0.20006838152495485"/>
          <c:w val="0.7298198429288425"/>
          <c:h val="0.65905126578778273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275-450C-86C0-59BC48972BA6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0275-450C-86C0-59BC48972BA6}"/>
              </c:ext>
            </c:extLst>
          </c:dPt>
          <c:dLbls>
            <c:dLbl>
              <c:idx val="0"/>
              <c:layout>
                <c:manualLayout>
                  <c:x val="-2.0172041827839108E-2"/>
                  <c:y val="-0.1065217525966373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5-450C-86C0-59BC48972BA6}"/>
                </c:ext>
              </c:extLst>
            </c:dLbl>
            <c:dLbl>
              <c:idx val="1"/>
              <c:layout>
                <c:manualLayout>
                  <c:x val="-6.9148156567880772E-2"/>
                  <c:y val="-0.3086736552246634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5-450C-86C0-59BC48972BA6}"/>
                </c:ext>
              </c:extLst>
            </c:dLbl>
            <c:dLbl>
              <c:idx val="2"/>
              <c:layout>
                <c:manualLayout>
                  <c:x val="-1.8574619983491393E-2"/>
                  <c:y val="-9.92297197474520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5-450C-86C0-59BC48972BA6}"/>
                </c:ext>
              </c:extLst>
            </c:dLbl>
            <c:dLbl>
              <c:idx val="3"/>
              <c:layout>
                <c:manualLayout>
                  <c:x val="-3.2383954970702615E-2"/>
                  <c:y val="-0.102219511288616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5-450C-86C0-59BC48972B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Personas 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PAG_39_PPEFSJ_GRA!$B$6:$B$9</c:f>
              <c:numCache>
                <c:formatCode>#,##0</c:formatCode>
                <c:ptCount val="4"/>
                <c:pt idx="0">
                  <c:v>1120</c:v>
                </c:pt>
                <c:pt idx="1">
                  <c:v>1126</c:v>
                </c:pt>
                <c:pt idx="2">
                  <c:v>448</c:v>
                </c:pt>
                <c:pt idx="3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3-408D-B193-FB3D9DCA7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PAG_40_PPEC_GRA!$B$17:$B$20</c:f>
              <c:numCache>
                <c:formatCode>#,##0</c:formatCode>
                <c:ptCount val="4"/>
                <c:pt idx="0">
                  <c:v>2994</c:v>
                </c:pt>
                <c:pt idx="1">
                  <c:v>74</c:v>
                </c:pt>
                <c:pt idx="2">
                  <c:v>37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2-459E-9B05-80B70B4DB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99364655"/>
        <c:axId val="499361743"/>
      </c:barChart>
      <c:catAx>
        <c:axId val="4993646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9361743"/>
        <c:crosses val="autoZero"/>
        <c:auto val="1"/>
        <c:lblAlgn val="ctr"/>
        <c:lblOffset val="100"/>
        <c:noMultiLvlLbl val="0"/>
      </c:catAx>
      <c:valAx>
        <c:axId val="499361743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9936465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7.2894757875121396E-2"/>
                  <c:y val="-0.1612581836668043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D-4C75-98B4-9254CF6910C7}"/>
                </c:ext>
              </c:extLst>
            </c:dLbl>
            <c:dLbl>
              <c:idx val="1"/>
              <c:layout>
                <c:manualLayout>
                  <c:x val="0.18076730632582655"/>
                  <c:y val="-0.1699022455915537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D-4C75-98B4-9254CF6910C7}"/>
                </c:ext>
              </c:extLst>
            </c:dLbl>
            <c:dLbl>
              <c:idx val="2"/>
              <c:layout>
                <c:manualLayout>
                  <c:x val="1.1549338644179511E-2"/>
                  <c:y val="-8.12998810037723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AD-4C75-98B4-9254CF6910C7}"/>
                </c:ext>
              </c:extLst>
            </c:dLbl>
            <c:dLbl>
              <c:idx val="3"/>
              <c:layout>
                <c:manualLayout>
                  <c:x val="4.2498229048854162E-2"/>
                  <c:y val="-5.562966598922766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AD-4C75-98B4-9254CF6910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PAG_40_PPEC_GRA!$B$6:$B$9</c:f>
              <c:numCache>
                <c:formatCode>#,##0</c:formatCode>
                <c:ptCount val="4"/>
                <c:pt idx="0">
                  <c:v>1331</c:v>
                </c:pt>
                <c:pt idx="1">
                  <c:v>1052</c:v>
                </c:pt>
                <c:pt idx="2">
                  <c:v>532</c:v>
                </c:pt>
                <c:pt idx="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68-498E-BD0B-02EA7A6CA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PPIEF_GRA_PAG_6!$A$6:$A$50</c:f>
              <c:strCache>
                <c:ptCount val="45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Guerrero</c:v>
                </c:pt>
                <c:pt idx="5">
                  <c:v>Chihuahua</c:v>
                </c:pt>
                <c:pt idx="6">
                  <c:v>Estado de México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San Luis Potosí</c:v>
                </c:pt>
                <c:pt idx="14">
                  <c:v>Quintana Roo</c:v>
                </c:pt>
                <c:pt idx="15">
                  <c:v>Morelos</c:v>
                </c:pt>
                <c:pt idx="16">
                  <c:v>Baja California</c:v>
                </c:pt>
                <c:pt idx="17">
                  <c:v>Durango</c:v>
                </c:pt>
                <c:pt idx="18">
                  <c:v>CEFERESO No. 13 CPS Oaxaca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CEFERESO No. 4 Noroeste</c:v>
                </c:pt>
                <c:pt idx="27">
                  <c:v>Tamaulipas</c:v>
                </c:pt>
                <c:pt idx="28">
                  <c:v>Zacatecas</c:v>
                </c:pt>
                <c:pt idx="29">
                  <c:v>CEFERESO No. 5 Oriente</c:v>
                </c:pt>
                <c:pt idx="30">
                  <c:v>Tlaxcala</c:v>
                </c:pt>
                <c:pt idx="31">
                  <c:v>CEFERESO No. 15 CPS Chiapas</c:v>
                </c:pt>
                <c:pt idx="32">
                  <c:v>CEFERESO No. 12 CPS Guanajuato</c:v>
                </c:pt>
                <c:pt idx="33">
                  <c:v>CEFERESO No. 14 CPS Durango</c:v>
                </c:pt>
                <c:pt idx="34">
                  <c:v>CEFERESO No. 11 CPS Sonora</c:v>
                </c:pt>
                <c:pt idx="35">
                  <c:v>CEFERESO No. 16 CPS Femenil Morelos </c:v>
                </c:pt>
                <c:pt idx="36">
                  <c:v>Centro Penitenciario Federal 18 CPS Coahuila</c:v>
                </c:pt>
                <c:pt idx="37">
                  <c:v>Colima</c:v>
                </c:pt>
                <c:pt idx="38">
                  <c:v>CEFERESO No. 17 CPS Michoacán</c:v>
                </c:pt>
                <c:pt idx="39">
                  <c:v>Guanajuato</c:v>
                </c:pt>
                <c:pt idx="40">
                  <c:v>Aguascalientes</c:v>
                </c:pt>
                <c:pt idx="41">
                  <c:v>CEFEREPSI </c:v>
                </c:pt>
                <c:pt idx="42">
                  <c:v>CEFERESO No. 7 Nor-Noroeste</c:v>
                </c:pt>
                <c:pt idx="43">
                  <c:v>Coahuila de Zaragoza</c:v>
                </c:pt>
                <c:pt idx="44">
                  <c:v>CEFERESO No. 8 Nor-Poniente</c:v>
                </c:pt>
              </c:strCache>
            </c:strRef>
          </c:cat>
          <c:val>
            <c:numRef>
              <c:f>PPIEF_GRA_PAG_6!$B$6:$B$50</c:f>
              <c:numCache>
                <c:formatCode>General</c:formatCode>
                <c:ptCount val="45"/>
                <c:pt idx="0" formatCode="#,##0">
                  <c:v>1184</c:v>
                </c:pt>
                <c:pt idx="1">
                  <c:v>957</c:v>
                </c:pt>
                <c:pt idx="2">
                  <c:v>719</c:v>
                </c:pt>
                <c:pt idx="3">
                  <c:v>552</c:v>
                </c:pt>
                <c:pt idx="4">
                  <c:v>499</c:v>
                </c:pt>
                <c:pt idx="5">
                  <c:v>499</c:v>
                </c:pt>
                <c:pt idx="6">
                  <c:v>464</c:v>
                </c:pt>
                <c:pt idx="7">
                  <c:v>366</c:v>
                </c:pt>
                <c:pt idx="8">
                  <c:v>327</c:v>
                </c:pt>
                <c:pt idx="9">
                  <c:v>271</c:v>
                </c:pt>
                <c:pt idx="10">
                  <c:v>224</c:v>
                </c:pt>
                <c:pt idx="11">
                  <c:v>163</c:v>
                </c:pt>
                <c:pt idx="12">
                  <c:v>147</c:v>
                </c:pt>
                <c:pt idx="13">
                  <c:v>127</c:v>
                </c:pt>
                <c:pt idx="14">
                  <c:v>125</c:v>
                </c:pt>
                <c:pt idx="15">
                  <c:v>108</c:v>
                </c:pt>
                <c:pt idx="16">
                  <c:v>93</c:v>
                </c:pt>
                <c:pt idx="17">
                  <c:v>89</c:v>
                </c:pt>
                <c:pt idx="18">
                  <c:v>86</c:v>
                </c:pt>
                <c:pt idx="19">
                  <c:v>82</c:v>
                </c:pt>
                <c:pt idx="20">
                  <c:v>76</c:v>
                </c:pt>
                <c:pt idx="21">
                  <c:v>62</c:v>
                </c:pt>
                <c:pt idx="22">
                  <c:v>54</c:v>
                </c:pt>
                <c:pt idx="23">
                  <c:v>51</c:v>
                </c:pt>
                <c:pt idx="24">
                  <c:v>42</c:v>
                </c:pt>
                <c:pt idx="25">
                  <c:v>42</c:v>
                </c:pt>
                <c:pt idx="26">
                  <c:v>31</c:v>
                </c:pt>
                <c:pt idx="27">
                  <c:v>28</c:v>
                </c:pt>
                <c:pt idx="28">
                  <c:v>28</c:v>
                </c:pt>
                <c:pt idx="29">
                  <c:v>26</c:v>
                </c:pt>
                <c:pt idx="30">
                  <c:v>21</c:v>
                </c:pt>
                <c:pt idx="31">
                  <c:v>18</c:v>
                </c:pt>
                <c:pt idx="32">
                  <c:v>17</c:v>
                </c:pt>
                <c:pt idx="33">
                  <c:v>15</c:v>
                </c:pt>
                <c:pt idx="34">
                  <c:v>15</c:v>
                </c:pt>
                <c:pt idx="35">
                  <c:v>13</c:v>
                </c:pt>
                <c:pt idx="36">
                  <c:v>10</c:v>
                </c:pt>
                <c:pt idx="37">
                  <c:v>9</c:v>
                </c:pt>
                <c:pt idx="38">
                  <c:v>9</c:v>
                </c:pt>
                <c:pt idx="39">
                  <c:v>6</c:v>
                </c:pt>
                <c:pt idx="40">
                  <c:v>5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7-440B-8190-5F5AF085C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24509823"/>
        <c:axId val="124506911"/>
      </c:barChart>
      <c:catAx>
        <c:axId val="1245098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506911"/>
        <c:crosses val="autoZero"/>
        <c:auto val="1"/>
        <c:lblAlgn val="ctr"/>
        <c:lblOffset val="100"/>
        <c:noMultiLvlLbl val="0"/>
      </c:catAx>
      <c:valAx>
        <c:axId val="12450691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45098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Baja California</c:v>
                </c:pt>
                <c:pt idx="1">
                  <c:v>Ciudad de México</c:v>
                </c:pt>
                <c:pt idx="2">
                  <c:v>CEFERESO No. 13 CPS Oaxaca</c:v>
                </c:pt>
                <c:pt idx="3">
                  <c:v>San Luis Potosí</c:v>
                </c:pt>
                <c:pt idx="4">
                  <c:v>CEFERESO No. 17 CPS Michoacán</c:v>
                </c:pt>
                <c:pt idx="5">
                  <c:v>Guanajuato</c:v>
                </c:pt>
                <c:pt idx="6">
                  <c:v>Estado de México</c:v>
                </c:pt>
                <c:pt idx="7">
                  <c:v>Sonora</c:v>
                </c:pt>
                <c:pt idx="8">
                  <c:v>CEFERESO No. 1 Altiplano</c:v>
                </c:pt>
                <c:pt idx="9">
                  <c:v>Jalisco</c:v>
                </c:pt>
                <c:pt idx="10">
                  <c:v>Colima</c:v>
                </c:pt>
                <c:pt idx="11">
                  <c:v>Puebla</c:v>
                </c:pt>
                <c:pt idx="12">
                  <c:v>Michoacán de Ocampo</c:v>
                </c:pt>
                <c:pt idx="13">
                  <c:v>Nuevo León</c:v>
                </c:pt>
                <c:pt idx="14">
                  <c:v>Sinaloa</c:v>
                </c:pt>
                <c:pt idx="15">
                  <c:v>Centro Penitenciario Federal 18 CPS Coahuila</c:v>
                </c:pt>
                <c:pt idx="16">
                  <c:v>Veracruz de Ignacio de la Llave</c:v>
                </c:pt>
                <c:pt idx="17">
                  <c:v>CEFERESO No. 4 Noroeste</c:v>
                </c:pt>
                <c:pt idx="18">
                  <c:v>Quintana Roo</c:v>
                </c:pt>
                <c:pt idx="19">
                  <c:v>CEFEREPSI</c:v>
                </c:pt>
                <c:pt idx="20">
                  <c:v>Hidalgo</c:v>
                </c:pt>
                <c:pt idx="21">
                  <c:v>Guerrero</c:v>
                </c:pt>
                <c:pt idx="22">
                  <c:v>Chiapas</c:v>
                </c:pt>
                <c:pt idx="23">
                  <c:v>Chihuahua</c:v>
                </c:pt>
                <c:pt idx="24">
                  <c:v>Oaxaca</c:v>
                </c:pt>
                <c:pt idx="25">
                  <c:v>Zacatecas</c:v>
                </c:pt>
                <c:pt idx="26">
                  <c:v>Baja California Sur</c:v>
                </c:pt>
                <c:pt idx="27">
                  <c:v>Durango</c:v>
                </c:pt>
                <c:pt idx="28">
                  <c:v>CEFERESO No. 15 CPS Chiapas</c:v>
                </c:pt>
                <c:pt idx="29">
                  <c:v>Tamaulipas</c:v>
                </c:pt>
                <c:pt idx="30">
                  <c:v>CEFERESO No. 5 Oriente</c:v>
                </c:pt>
                <c:pt idx="31">
                  <c:v>Tabasco</c:v>
                </c:pt>
                <c:pt idx="32">
                  <c:v>Nayarit</c:v>
                </c:pt>
                <c:pt idx="33">
                  <c:v>Tlaxcala</c:v>
                </c:pt>
                <c:pt idx="34">
                  <c:v>CEFERESO No. 7 Nor-Noroeste</c:v>
                </c:pt>
                <c:pt idx="35">
                  <c:v>Querétaro</c:v>
                </c:pt>
                <c:pt idx="36">
                  <c:v>Morelos</c:v>
                </c:pt>
                <c:pt idx="37">
                  <c:v>Aguascalientes</c:v>
                </c:pt>
                <c:pt idx="38">
                  <c:v>Yucatán</c:v>
                </c:pt>
                <c:pt idx="39">
                  <c:v>Coahuila de Zaragoza</c:v>
                </c:pt>
                <c:pt idx="40">
                  <c:v>CEFERESO No. 8 Nor-Poniente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16 CPS Femenil Morelos</c:v>
                </c:pt>
                <c:pt idx="45">
                  <c:v>CEFERESO No. 11 CPS Sonora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629</c:v>
                </c:pt>
                <c:pt idx="1">
                  <c:v>570</c:v>
                </c:pt>
                <c:pt idx="2">
                  <c:v>435</c:v>
                </c:pt>
                <c:pt idx="3">
                  <c:v>385</c:v>
                </c:pt>
                <c:pt idx="4">
                  <c:v>352</c:v>
                </c:pt>
                <c:pt idx="5">
                  <c:v>343</c:v>
                </c:pt>
                <c:pt idx="6">
                  <c:v>274</c:v>
                </c:pt>
                <c:pt idx="7">
                  <c:v>272</c:v>
                </c:pt>
                <c:pt idx="8">
                  <c:v>271</c:v>
                </c:pt>
                <c:pt idx="9">
                  <c:v>256</c:v>
                </c:pt>
                <c:pt idx="10">
                  <c:v>207</c:v>
                </c:pt>
                <c:pt idx="11">
                  <c:v>206</c:v>
                </c:pt>
                <c:pt idx="12">
                  <c:v>204</c:v>
                </c:pt>
                <c:pt idx="13">
                  <c:v>162</c:v>
                </c:pt>
                <c:pt idx="14">
                  <c:v>146</c:v>
                </c:pt>
                <c:pt idx="15">
                  <c:v>137</c:v>
                </c:pt>
                <c:pt idx="16">
                  <c:v>128</c:v>
                </c:pt>
                <c:pt idx="17">
                  <c:v>123</c:v>
                </c:pt>
                <c:pt idx="18">
                  <c:v>113</c:v>
                </c:pt>
                <c:pt idx="19">
                  <c:v>106</c:v>
                </c:pt>
                <c:pt idx="20">
                  <c:v>105</c:v>
                </c:pt>
                <c:pt idx="21">
                  <c:v>98</c:v>
                </c:pt>
                <c:pt idx="22">
                  <c:v>96</c:v>
                </c:pt>
                <c:pt idx="23">
                  <c:v>80</c:v>
                </c:pt>
                <c:pt idx="24">
                  <c:v>80</c:v>
                </c:pt>
                <c:pt idx="25">
                  <c:v>75</c:v>
                </c:pt>
                <c:pt idx="26">
                  <c:v>73</c:v>
                </c:pt>
                <c:pt idx="27">
                  <c:v>70</c:v>
                </c:pt>
                <c:pt idx="28">
                  <c:v>65</c:v>
                </c:pt>
                <c:pt idx="29">
                  <c:v>63</c:v>
                </c:pt>
                <c:pt idx="30">
                  <c:v>59</c:v>
                </c:pt>
                <c:pt idx="31">
                  <c:v>56</c:v>
                </c:pt>
                <c:pt idx="32">
                  <c:v>54</c:v>
                </c:pt>
                <c:pt idx="33">
                  <c:v>51</c:v>
                </c:pt>
                <c:pt idx="34">
                  <c:v>51</c:v>
                </c:pt>
                <c:pt idx="35">
                  <c:v>47</c:v>
                </c:pt>
                <c:pt idx="36">
                  <c:v>46</c:v>
                </c:pt>
                <c:pt idx="37">
                  <c:v>37</c:v>
                </c:pt>
                <c:pt idx="38">
                  <c:v>37</c:v>
                </c:pt>
                <c:pt idx="39">
                  <c:v>36</c:v>
                </c:pt>
                <c:pt idx="40">
                  <c:v>28</c:v>
                </c:pt>
                <c:pt idx="41">
                  <c:v>27</c:v>
                </c:pt>
                <c:pt idx="42">
                  <c:v>24</c:v>
                </c:pt>
                <c:pt idx="43">
                  <c:v>7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7-4666-B77B-E7DCB58CB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7365183"/>
        <c:axId val="127372671"/>
      </c:barChart>
      <c:catAx>
        <c:axId val="12736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7372671"/>
        <c:crosses val="autoZero"/>
        <c:auto val="1"/>
        <c:lblAlgn val="ctr"/>
        <c:lblOffset val="100"/>
        <c:noMultiLvlLbl val="0"/>
      </c:catAx>
      <c:valAx>
        <c:axId val="12737267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736518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504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6007</c:v>
                </c:pt>
                <c:pt idx="1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4-45C9-95DD-1EE0079B0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7468527"/>
        <c:axId val="517469359"/>
      </c:barChart>
      <c:catAx>
        <c:axId val="517468527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17469359"/>
        <c:crosses val="autoZero"/>
        <c:auto val="1"/>
        <c:lblAlgn val="ctr"/>
        <c:lblOffset val="100"/>
        <c:noMultiLvlLbl val="0"/>
      </c:catAx>
      <c:valAx>
        <c:axId val="517469359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51746852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61406113817222"/>
          <c:y val="0.21523167474515839"/>
          <c:w val="0.71687429983238182"/>
          <c:h val="0.64846342829192727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B605-4857-B56C-B46DD26805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B605-4857-B56C-B46DD268056C}"/>
              </c:ext>
            </c:extLst>
          </c:dPt>
          <c:dLbls>
            <c:dLbl>
              <c:idx val="0"/>
              <c:layout>
                <c:manualLayout>
                  <c:x val="-0.2286600674210468"/>
                  <c:y val="6.55732534300583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5-4857-B56C-B46DD268056C}"/>
                </c:ext>
              </c:extLst>
            </c:dLbl>
            <c:dLbl>
              <c:idx val="1"/>
              <c:layout>
                <c:manualLayout>
                  <c:x val="0.17050251007139736"/>
                  <c:y val="-0.1491401341052587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5-4857-B56C-B46DD268056C}"/>
                </c:ext>
              </c:extLst>
            </c:dLbl>
            <c:dLbl>
              <c:idx val="2"/>
              <c:layout>
                <c:manualLayout>
                  <c:x val="-6.4467757386717367E-2"/>
                  <c:y val="-2.86511762235822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94-47EB-9166-676167A6986C}"/>
                </c:ext>
              </c:extLst>
            </c:dLbl>
            <c:dLbl>
              <c:idx val="3"/>
              <c:layout>
                <c:manualLayout>
                  <c:x val="-3.5421726489452666E-2"/>
                  <c:y val="-9.55597821027050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94-47EB-9166-676167A6986C}"/>
                </c:ext>
              </c:extLst>
            </c:dLbl>
            <c:dLbl>
              <c:idx val="4"/>
              <c:layout>
                <c:manualLayout>
                  <c:x val="6.3831934745353175E-2"/>
                  <c:y val="-7.795148422106656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94-47EB-9166-676167A6986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PAG_13_PPPAMGE_GRA!$A$14:$A$18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PAG_13_PPPAMGE_GRA!$B$14:$B$18</c:f>
              <c:numCache>
                <c:formatCode>#,##0</c:formatCode>
                <c:ptCount val="5"/>
                <c:pt idx="0">
                  <c:v>4813</c:v>
                </c:pt>
                <c:pt idx="1">
                  <c:v>1954</c:v>
                </c:pt>
                <c:pt idx="2" formatCode="General">
                  <c:v>928</c:v>
                </c:pt>
                <c:pt idx="3" formatCode="General">
                  <c:v>328</c:v>
                </c:pt>
                <c:pt idx="4" formatCode="General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05-4857-B56C-B46DD2680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PAG_14_PPPAMEF_GRA!$A$6:$A$51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Chihuahua</c:v>
                </c:pt>
                <c:pt idx="7">
                  <c:v>Guerrero</c:v>
                </c:pt>
                <c:pt idx="8">
                  <c:v>Oaxaca</c:v>
                </c:pt>
                <c:pt idx="9">
                  <c:v>Hidalgo</c:v>
                </c:pt>
                <c:pt idx="10">
                  <c:v>Guanajuato</c:v>
                </c:pt>
                <c:pt idx="11">
                  <c:v>Tabasco</c:v>
                </c:pt>
                <c:pt idx="12">
                  <c:v>Morelos</c:v>
                </c:pt>
                <c:pt idx="13">
                  <c:v>Chiapas</c:v>
                </c:pt>
                <c:pt idx="14">
                  <c:v>Baja California</c:v>
                </c:pt>
                <c:pt idx="15">
                  <c:v>Michoacán de Ocampo</c:v>
                </c:pt>
                <c:pt idx="16">
                  <c:v>Nuevo León</c:v>
                </c:pt>
                <c:pt idx="17">
                  <c:v>Tamaulipas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Zacatecas</c:v>
                </c:pt>
                <c:pt idx="24">
                  <c:v>Quintana Roo</c:v>
                </c:pt>
                <c:pt idx="25">
                  <c:v>Aguascalientes</c:v>
                </c:pt>
                <c:pt idx="26">
                  <c:v>Yucatán</c:v>
                </c:pt>
                <c:pt idx="27">
                  <c:v>Querétaro</c:v>
                </c:pt>
                <c:pt idx="28">
                  <c:v>CEFERESO No. 13 CPS Oaxaca</c:v>
                </c:pt>
                <c:pt idx="29">
                  <c:v>Campeche</c:v>
                </c:pt>
                <c:pt idx="30">
                  <c:v>CEFERESO No. 4 Noroeste</c:v>
                </c:pt>
                <c:pt idx="31">
                  <c:v>Colima</c:v>
                </c:pt>
                <c:pt idx="32">
                  <c:v>CEFERESO No. 1 Altiplano</c:v>
                </c:pt>
                <c:pt idx="33">
                  <c:v>CEFERESO No. 14 CPS Durango</c:v>
                </c:pt>
                <c:pt idx="34">
                  <c:v>CEFERESO No. 12 CPS Guanajuato</c:v>
                </c:pt>
                <c:pt idx="35">
                  <c:v>CEFERESO No. 16 CPS Femenil Morelos</c:v>
                </c:pt>
                <c:pt idx="36">
                  <c:v>Baja California Sur</c:v>
                </c:pt>
                <c:pt idx="37">
                  <c:v>CEFERESO No. 15 CPS Chiapas</c:v>
                </c:pt>
                <c:pt idx="38">
                  <c:v>CEFERESO No. 17 CPS Michoacán</c:v>
                </c:pt>
                <c:pt idx="39">
                  <c:v>Centro Penitenciario Federal 18 CPS Coahuila</c:v>
                </c:pt>
                <c:pt idx="40">
                  <c:v>CEFERESO No. 5 Oriente</c:v>
                </c:pt>
                <c:pt idx="41">
                  <c:v>CEFERESO No. 11 CPS Sonora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PAG_14_PPPAMEF_GRA!$B$6:$B$51</c:f>
              <c:numCache>
                <c:formatCode>#,##0</c:formatCode>
                <c:ptCount val="46"/>
                <c:pt idx="0">
                  <c:v>1034</c:v>
                </c:pt>
                <c:pt idx="1">
                  <c:v>821</c:v>
                </c:pt>
                <c:pt idx="2">
                  <c:v>494</c:v>
                </c:pt>
                <c:pt idx="3">
                  <c:v>436</c:v>
                </c:pt>
                <c:pt idx="4">
                  <c:v>354</c:v>
                </c:pt>
                <c:pt idx="5">
                  <c:v>301</c:v>
                </c:pt>
                <c:pt idx="6">
                  <c:v>275</c:v>
                </c:pt>
                <c:pt idx="7">
                  <c:v>268</c:v>
                </c:pt>
                <c:pt idx="8">
                  <c:v>268</c:v>
                </c:pt>
                <c:pt idx="9">
                  <c:v>258</c:v>
                </c:pt>
                <c:pt idx="10">
                  <c:v>257</c:v>
                </c:pt>
                <c:pt idx="11">
                  <c:v>242</c:v>
                </c:pt>
                <c:pt idx="12">
                  <c:v>231</c:v>
                </c:pt>
                <c:pt idx="13">
                  <c:v>228</c:v>
                </c:pt>
                <c:pt idx="14">
                  <c:v>223</c:v>
                </c:pt>
                <c:pt idx="15">
                  <c:v>214</c:v>
                </c:pt>
                <c:pt idx="16">
                  <c:v>211</c:v>
                </c:pt>
                <c:pt idx="17">
                  <c:v>209</c:v>
                </c:pt>
                <c:pt idx="18">
                  <c:v>189</c:v>
                </c:pt>
                <c:pt idx="19">
                  <c:v>144</c:v>
                </c:pt>
                <c:pt idx="20">
                  <c:v>141</c:v>
                </c:pt>
                <c:pt idx="21">
                  <c:v>128</c:v>
                </c:pt>
                <c:pt idx="22">
                  <c:v>111</c:v>
                </c:pt>
                <c:pt idx="23">
                  <c:v>111</c:v>
                </c:pt>
                <c:pt idx="24">
                  <c:v>110</c:v>
                </c:pt>
                <c:pt idx="25">
                  <c:v>109</c:v>
                </c:pt>
                <c:pt idx="26">
                  <c:v>102</c:v>
                </c:pt>
                <c:pt idx="27">
                  <c:v>78</c:v>
                </c:pt>
                <c:pt idx="28">
                  <c:v>58</c:v>
                </c:pt>
                <c:pt idx="29">
                  <c:v>55</c:v>
                </c:pt>
                <c:pt idx="30">
                  <c:v>55</c:v>
                </c:pt>
                <c:pt idx="31">
                  <c:v>53</c:v>
                </c:pt>
                <c:pt idx="32">
                  <c:v>49</c:v>
                </c:pt>
                <c:pt idx="33">
                  <c:v>49</c:v>
                </c:pt>
                <c:pt idx="34">
                  <c:v>48</c:v>
                </c:pt>
                <c:pt idx="35" formatCode="General">
                  <c:v>35</c:v>
                </c:pt>
                <c:pt idx="36">
                  <c:v>34</c:v>
                </c:pt>
                <c:pt idx="37" formatCode="General">
                  <c:v>33</c:v>
                </c:pt>
                <c:pt idx="38" formatCode="General">
                  <c:v>29</c:v>
                </c:pt>
                <c:pt idx="39" formatCode="General">
                  <c:v>29</c:v>
                </c:pt>
                <c:pt idx="40">
                  <c:v>27</c:v>
                </c:pt>
                <c:pt idx="41">
                  <c:v>27</c:v>
                </c:pt>
                <c:pt idx="42">
                  <c:v>24</c:v>
                </c:pt>
                <c:pt idx="43">
                  <c:v>14</c:v>
                </c:pt>
                <c:pt idx="44" formatCode="General">
                  <c:v>10</c:v>
                </c:pt>
                <c:pt idx="4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5-418A-A586-E4D370AD0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805519"/>
        <c:axId val="129805935"/>
      </c:barChart>
      <c:catAx>
        <c:axId val="129805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9805935"/>
        <c:crosses val="autoZero"/>
        <c:auto val="1"/>
        <c:lblAlgn val="ctr"/>
        <c:lblOffset val="100"/>
        <c:noMultiLvlLbl val="0"/>
      </c:catAx>
      <c:valAx>
        <c:axId val="12980593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98055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2.5387122125990036E-2"/>
                  <c:y val="-7.812180148848553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8D-49D0-8867-06E660BD0A84}"/>
                </c:ext>
              </c:extLst>
            </c:dLbl>
            <c:dLbl>
              <c:idx val="1"/>
              <c:layout>
                <c:manualLayout>
                  <c:x val="0.16682297105965865"/>
                  <c:y val="-0.3076399352178224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8D-49D0-8867-06E660BD0A84}"/>
                </c:ext>
              </c:extLst>
            </c:dLbl>
            <c:dLbl>
              <c:idx val="2"/>
              <c:layout>
                <c:manualLayout>
                  <c:x val="-7.9447742182770384E-2"/>
                  <c:y val="-3.95664237937791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D-49D0-8867-06E660BD0A84}"/>
                </c:ext>
              </c:extLst>
            </c:dLbl>
            <c:dLbl>
              <c:idx val="3"/>
              <c:layout>
                <c:manualLayout>
                  <c:x val="6.0102958993316039E-2"/>
                  <c:y val="-0.1220311483935741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8D-49D0-8867-06E660BD0A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PAG_16_PPPAMFSJ_GRA!$A$6:$A$9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PAG_16_PPPAMFSJ_GRA!$B$6:$B$9</c:f>
              <c:numCache>
                <c:formatCode>#,##0</c:formatCode>
                <c:ptCount val="4"/>
                <c:pt idx="0">
                  <c:v>2214</c:v>
                </c:pt>
                <c:pt idx="1">
                  <c:v>5175</c:v>
                </c:pt>
                <c:pt idx="2">
                  <c:v>306</c:v>
                </c:pt>
                <c:pt idx="3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D-40E6-BEA4-74556DDC4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rgbClr val="C0504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CB93-4BF8-8DEB-54BC5AA64AD7}"/>
              </c:ext>
            </c:extLst>
          </c:dPt>
          <c:dPt>
            <c:idx val="1"/>
            <c:bubble3D val="0"/>
            <c:spPr>
              <a:solidFill>
                <a:srgbClr val="C0504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CB93-4BF8-8DEB-54BC5AA64AD7}"/>
              </c:ext>
            </c:extLst>
          </c:dPt>
          <c:dLbls>
            <c:dLbl>
              <c:idx val="0"/>
              <c:layout>
                <c:manualLayout>
                  <c:x val="-0.19908835144310172"/>
                  <c:y val="5.632296709457965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Patologías</a:t>
                    </a:r>
                    <a:r>
                      <a:rPr lang="en-US" baseline="0"/>
                      <a:t>
</a:t>
                    </a:r>
                    <a:fld id="{E9453E5A-9167-4AF2-A28F-37D5A9532AEF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58ED3C7-FF04-43DE-9E5B-30A2AD2DC39D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B93-4BF8-8DEB-54BC5AA64AD7}"/>
                </c:ext>
              </c:extLst>
            </c:dLbl>
            <c:dLbl>
              <c:idx val="1"/>
              <c:layout>
                <c:manualLayout>
                  <c:x val="0.16398499306347128"/>
                  <c:y val="-0.2480452869270962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3-4BF8-8DEB-54BC5AA64AD7}"/>
                </c:ext>
              </c:extLst>
            </c:dLbl>
            <c:dLbl>
              <c:idx val="2"/>
              <c:layout>
                <c:manualLayout>
                  <c:x val="-3.3038862520151632E-2"/>
                  <c:y val="-6.28933042567692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0-438E-B4B7-2BB9F41FF795}"/>
                </c:ext>
              </c:extLst>
            </c:dLbl>
            <c:dLbl>
              <c:idx val="3"/>
              <c:layout>
                <c:manualLayout>
                  <c:x val="-5.921552815729568E-2"/>
                  <c:y val="-3.382540905172512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0-438E-B4B7-2BB9F41FF795}"/>
                </c:ext>
              </c:extLst>
            </c:dLbl>
            <c:dLbl>
              <c:idx val="4"/>
              <c:layout>
                <c:manualLayout>
                  <c:x val="2.0164545502719292E-2"/>
                  <c:y val="-8.25446532038401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0-438E-B4B7-2BB9F41FF795}"/>
                </c:ext>
              </c:extLst>
            </c:dLbl>
            <c:dLbl>
              <c:idx val="5"/>
              <c:layout>
                <c:manualLayout>
                  <c:x val="0.11898241999600459"/>
                  <c:y val="-6.452082949287606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0-438E-B4B7-2BB9F41FF79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PAG_19_TDPPP_GRA!$A$6:$A$11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PAG_19_TDPPP_GRA!$B$6:$B$11</c:f>
              <c:numCache>
                <c:formatCode>#,##0</c:formatCode>
                <c:ptCount val="6"/>
                <c:pt idx="0">
                  <c:v>13578</c:v>
                </c:pt>
                <c:pt idx="1">
                  <c:v>6063</c:v>
                </c:pt>
                <c:pt idx="2">
                  <c:v>5176</c:v>
                </c:pt>
                <c:pt idx="3" formatCode="General">
                  <c:v>419</c:v>
                </c:pt>
                <c:pt idx="4" formatCode="General">
                  <c:v>96</c:v>
                </c:pt>
                <c:pt idx="5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3-4BF8-8DEB-54BC5AA64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9</xdr:col>
      <xdr:colOff>819150</xdr:colOff>
      <xdr:row>25</xdr:row>
      <xdr:rowOff>228600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210D5DEB-FD50-4AF5-B413-973A7343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"/>
          <a:ext cx="8172450" cy="63150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17</xdr:row>
      <xdr:rowOff>190500</xdr:rowOff>
    </xdr:from>
    <xdr:to>
      <xdr:col>9</xdr:col>
      <xdr:colOff>361950</xdr:colOff>
      <xdr:row>20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DE98289-2F8D-4B4C-B881-E571B601D55C}"/>
            </a:ext>
          </a:extLst>
        </xdr:cNvPr>
        <xdr:cNvSpPr txBox="1"/>
      </xdr:nvSpPr>
      <xdr:spPr>
        <a:xfrm>
          <a:off x="447675" y="440055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SEPTIEMBRE 2022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6350</xdr:rowOff>
    </xdr:from>
    <xdr:to>
      <xdr:col>12</xdr:col>
      <xdr:colOff>615950</xdr:colOff>
      <xdr:row>31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F85BBF1-6E94-6FCD-31AD-2271CF61A6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A6A134-5927-8A40-DD73-92EACB18AF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EA5E472-EFA3-06C9-BDDF-FF7AA19E79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D35DC21-BACA-A504-7FF9-38E031DB1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A23AA14-DB27-06A7-C897-7940116D8D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13A32A7-DE98-7DD4-F6B4-FFE377F0E6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F6C095-891F-4C1D-7A6D-8BBABD7B30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3770827-9910-74A8-0F18-6395278EE6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13608</xdr:colOff>
      <xdr:row>4</xdr:row>
      <xdr:rowOff>136071</xdr:rowOff>
    </xdr:from>
    <xdr:to>
      <xdr:col>12</xdr:col>
      <xdr:colOff>149679</xdr:colOff>
      <xdr:row>30</xdr:row>
      <xdr:rowOff>72252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DFE4BD-B44D-E01D-59D6-EA6C170DA4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74084</xdr:rowOff>
    </xdr:from>
    <xdr:to>
      <xdr:col>10</xdr:col>
      <xdr:colOff>603250</xdr:colOff>
      <xdr:row>28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14AE05-E563-410E-8034-8995382E2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21167</xdr:colOff>
      <xdr:row>2</xdr:row>
      <xdr:rowOff>0</xdr:rowOff>
    </xdr:from>
    <xdr:to>
      <xdr:col>10</xdr:col>
      <xdr:colOff>677334</xdr:colOff>
      <xdr:row>50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EFE039-BC79-47AB-B644-A3294912A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9525</xdr:rowOff>
    </xdr:from>
    <xdr:to>
      <xdr:col>11</xdr:col>
      <xdr:colOff>619124</xdr:colOff>
      <xdr:row>24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0B876A-EAB5-4E57-A86F-C646E0CA7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87923</xdr:colOff>
      <xdr:row>4</xdr:row>
      <xdr:rowOff>31577</xdr:rowOff>
    </xdr:from>
    <xdr:to>
      <xdr:col>12</xdr:col>
      <xdr:colOff>184745</xdr:colOff>
      <xdr:row>31</xdr:row>
      <xdr:rowOff>201570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30A245-7C27-4F1E-936F-DA1A583CC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129887</xdr:rowOff>
    </xdr:from>
    <xdr:to>
      <xdr:col>17</xdr:col>
      <xdr:colOff>123030</xdr:colOff>
      <xdr:row>52</xdr:row>
      <xdr:rowOff>94168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0A33E7-9D3C-468D-8FC2-4FEED631E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A453DA-E948-FC79-F8AB-F451151DF5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97975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1E513A8-636F-C457-50AA-158D00AA7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B72B3D-DEA6-5D8D-A3C9-6804D8F62E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235324</xdr:colOff>
      <xdr:row>4</xdr:row>
      <xdr:rowOff>123267</xdr:rowOff>
    </xdr:from>
    <xdr:to>
      <xdr:col>12</xdr:col>
      <xdr:colOff>257735</xdr:colOff>
      <xdr:row>29</xdr:row>
      <xdr:rowOff>11206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D650B1-C0B7-C3F6-2932-7766496EE2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7E17B9-927A-DAC1-7409-17035BDADE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717549</xdr:colOff>
      <xdr:row>4</xdr:row>
      <xdr:rowOff>139700</xdr:rowOff>
    </xdr:from>
    <xdr:to>
      <xdr:col>12</xdr:col>
      <xdr:colOff>712304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FE4B546-59D9-0AB4-5FAA-CE558E4F2F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0CBD40-4B48-FC29-A9E6-7B6F870914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33618</xdr:colOff>
      <xdr:row>3</xdr:row>
      <xdr:rowOff>161925</xdr:rowOff>
    </xdr:from>
    <xdr:to>
      <xdr:col>12</xdr:col>
      <xdr:colOff>297143</xdr:colOff>
      <xdr:row>32</xdr:row>
      <xdr:rowOff>100853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D7FFA9-7977-2811-5711-733B16B980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168088</xdr:colOff>
      <xdr:row>4</xdr:row>
      <xdr:rowOff>111686</xdr:rowOff>
    </xdr:from>
    <xdr:to>
      <xdr:col>12</xdr:col>
      <xdr:colOff>530038</xdr:colOff>
      <xdr:row>94</xdr:row>
      <xdr:rowOff>69664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18B0CC-D475-AA10-B71D-3C90046E0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2</xdr:row>
      <xdr:rowOff>212912</xdr:rowOff>
    </xdr:from>
    <xdr:to>
      <xdr:col>12</xdr:col>
      <xdr:colOff>552451</xdr:colOff>
      <xdr:row>94</xdr:row>
      <xdr:rowOff>170329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4C0C87-92F7-255D-8160-2DBBC6F3BE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3B231F7-D8FB-3F15-37B8-A03070974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44824</xdr:colOff>
      <xdr:row>4</xdr:row>
      <xdr:rowOff>44823</xdr:rowOff>
    </xdr:from>
    <xdr:to>
      <xdr:col>12</xdr:col>
      <xdr:colOff>302560</xdr:colOff>
      <xdr:row>28</xdr:row>
      <xdr:rowOff>22411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7B1349-4C38-E6C2-94F6-D011DFDFF4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111125</xdr:rowOff>
    </xdr:from>
    <xdr:to>
      <xdr:col>12</xdr:col>
      <xdr:colOff>323850</xdr:colOff>
      <xdr:row>94</xdr:row>
      <xdr:rowOff>6350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E03B91-EDCA-899D-1E6E-364CE2E890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56029</xdr:rowOff>
    </xdr:from>
    <xdr:to>
      <xdr:col>12</xdr:col>
      <xdr:colOff>388471</xdr:colOff>
      <xdr:row>31</xdr:row>
      <xdr:rowOff>95063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8669C1-3B6C-6BF2-A2A9-A23433743D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22\08%20Agosto\2%20Cuaderno%20Vulnerable\Menores_08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22\09%20Septiembre\2%20Cuaderno%20Vulnerable\LGBTTI_09_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22\09%20Septiembre\2%20Cuaderno%20Vulnerable\Menores_09_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F Y EF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>
        <row r="4">
          <cell r="B4" t="str">
            <v>CANTIDAD</v>
          </cell>
        </row>
      </sheetData>
      <sheetData sheetId="2"/>
      <sheetData sheetId="3">
        <row r="4">
          <cell r="B4" t="str">
            <v>CANTIDAD</v>
          </cell>
        </row>
      </sheetData>
      <sheetData sheetId="4">
        <row r="6">
          <cell r="C6" t="str">
            <v>CANTIDAD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s"/>
      <sheetName val="Plantilla Mensual"/>
      <sheetName val="LGBTTIQ+ TOTAL"/>
      <sheetName val="TOTAL CF Y EF"/>
      <sheetName val="GRAF PAST LGBTTIQ+"/>
      <sheetName val="PPIFSSEF_TAB_PAG_4"/>
      <sheetName val="GRAF LGBTTTIQ EF CF"/>
    </sheetNames>
    <sheetDataSet>
      <sheetData sheetId="0" refreshError="1"/>
      <sheetData sheetId="1" refreshError="1"/>
      <sheetData sheetId="2"/>
      <sheetData sheetId="3"/>
      <sheetData sheetId="4">
        <row r="7">
          <cell r="B7" t="str">
            <v>CANTIDAD</v>
          </cell>
        </row>
      </sheetData>
      <sheetData sheetId="5" refreshError="1"/>
      <sheetData sheetId="6">
        <row r="4">
          <cell r="B4" t="str">
            <v>Total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5">
          <cell r="B5" t="str">
            <v>CANTIDAD</v>
          </cell>
        </row>
      </sheetData>
      <sheetData sheetId="3"/>
      <sheetData sheetId="4">
        <row r="3">
          <cell r="B3" t="str">
            <v>CANTIDAD</v>
          </cell>
        </row>
      </sheetData>
      <sheetData sheetId="5">
        <row r="5">
          <cell r="C5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Septiembre&amp;anio=2022&amp;origen=excel" preserveFormatting="0" connectionId="6779" xr16:uid="{12AB7EC5-58B1-4114-B203-49ED52392C9F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Septiembre&amp;anio=2022&amp;origen=excel" preserveFormatting="0" connectionId="6804" xr16:uid="{FAB4732F-AC5C-4FEE-96C8-D3F7FCB54BFD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Septiembre&amp;anio=2022&amp;origen=excel" preserveFormatting="0" connectionId="6812" xr16:uid="{38CA3E8E-BDF2-4481-8C84-2FE8FB9E7EA1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Septiembre&amp;anio=2022&amp;origen=excel" preserveFormatting="0" connectionId="6830" xr16:uid="{E65F3E55-4EE4-41AA-8F28-444A19B52A39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Septiembre&amp;anio=2022&amp;origen=excel" preserveFormatting="0" connectionId="6845" xr16:uid="{36052A5C-FFCA-46A3-B2D3-C0E3DBAB93F3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Septiembre&amp;anio=2022&amp;origen=excel" preserveFormatting="0" connectionId="6862" xr16:uid="{6ACD343B-05BD-476D-B5F8-374DD229B5B5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Septiembre&amp;anio=2022&amp;origen=excel" preserveFormatting="0" connectionId="6901" xr16:uid="{3C6F87D0-8612-4952-B9FD-522DA200D097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Septiembre&amp;anio=2022&amp;origen=excel" preserveFormatting="0" connectionId="6925" xr16:uid="{04EF5D7F-FE2F-451D-BC55-4EC724289794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Septiembre&amp;anio=2022&amp;origen=excel" preserveFormatting="0" connectionId="6927" xr16:uid="{9B1C4DF6-3953-4428-B09B-DCDF436AD85F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Septiembre&amp;anio=2022&amp;origen=excel" preserveFormatting="0" connectionId="6928" xr16:uid="{47F509BF-55AA-4EC2-B87B-35BB3A650323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Septiembre&amp;anio=2022&amp;origen=excel" preserveFormatting="0" connectionId="6728" xr16:uid="{95D8431A-A038-41F9-89FA-9C0FAC260475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Septiembre&amp;anio=2022&amp;origen=excel" preserveFormatting="0" connectionId="6929" xr16:uid="{8AE449BE-D11D-4032-A6A6-2E356D7423A3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Septiembre&amp;anio=2022&amp;origen=excel" preserveFormatting="0" connectionId="6930" xr16:uid="{567C9003-05DD-4522-8668-9AE8E3BB39F8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Septiembre&amp;anio=2022&amp;origen=excel" preserveFormatting="0" connectionId="6931" xr16:uid="{A6BDF22E-5F9D-4025-AAE5-4AEFB14F4DBE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Septiembre&amp;anio=2022&amp;origen=excel" preserveFormatting="0" connectionId="6932" xr16:uid="{8768288C-B28B-427C-A2F6-24C403D13599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1" xr16:uid="{3ACD809F-891B-4950-A2A5-7375CDE4677D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Septiembre&amp;anio=2022&amp;origen=excel" preserveFormatting="0" connectionId="6934" xr16:uid="{59FC5E3F-28C4-4FB6-918F-785ED08635C2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Septiembre&amp;anio=2022&amp;origen=excel" preserveFormatting="0" connectionId="6935" xr16:uid="{EA1A6EF3-B1C2-442B-A93C-F9640EEDF34B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Septiembre&amp;anio=2022&amp;origen=excel" preserveFormatting="0" connectionId="6936" xr16:uid="{CAF4A76A-5C3C-46F3-862C-1ECA581CD5AF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Septiembre&amp;anio=2022&amp;origen=excel" preserveFormatting="0" connectionId="6937" xr16:uid="{5709BB32-0661-4FCD-B9A1-08D0211F434B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Septiembre&amp;anio=2022&amp;origen=excel" preserveFormatting="0" connectionId="6938" xr16:uid="{1F16FB50-2853-4D2D-A92F-149BB434C034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Septiembre&amp;anio=2022&amp;origen=excel" preserveFormatting="0" connectionId="6729" xr16:uid="{03309773-2B04-4592-91DD-8B4B54B96E05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Septiembre&amp;anio=2022&amp;origen=excel" preserveFormatting="0" connectionId="6939" xr16:uid="{C9AC4647-50CB-4618-99BC-724FB8A9F925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Septiembre&amp;anio=2022&amp;origen=excel" preserveFormatting="0" connectionId="6942" xr16:uid="{36AD3801-AF29-4C87-B277-12501A7EC7AA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Septiembre&amp;anio=2022&amp;origen=excel" preserveFormatting="0" connectionId="6940" xr16:uid="{C29957DA-5F93-4C4A-8B8E-DAD6A957C5E1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Septiembre&amp;anio=2022&amp;origen=excel" preserveFormatting="0" connectionId="6941" xr16:uid="{A9031560-2BE4-4680-B73D-15AA41F195EB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Septiembre&amp;anio=2022&amp;origen=excel" preserveFormatting="0" connectionId="6730" xr16:uid="{74795C52-63F9-4C69-92BC-5908E7B5FAF3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Septiembre&amp;anio=2022&amp;origen=excel" preserveFormatting="0" connectionId="6732" xr16:uid="{47186B57-77C6-4812-B4C1-B39C7FFE13E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Septiembre&amp;anio=2022&amp;origen=excel" preserveFormatting="0" connectionId="6734" xr16:uid="{EE2F5B9B-39FB-47D2-B178-13121B8D2B57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Septiembre&amp;anio=2022&amp;origen=excel" preserveFormatting="0" connectionId="6735" xr16:uid="{455846BB-AB44-44D0-BB88-D6487A5B0D7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Septiembre&amp;anio=2022&amp;origen=excel" preserveFormatting="0" connectionId="6736" xr16:uid="{793FFAFC-0577-46FC-9731-7B287363920C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Septiembre&amp;anio=2022&amp;origen=excel" preserveFormatting="0" connectionId="6770" xr16:uid="{5662B5AE-C77F-4C0A-8D9C-CE5E9923E985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>
    <tabColor theme="0" tint="-4.9989318521683403E-2"/>
  </sheetPr>
  <dimension ref="A1:J50"/>
  <sheetViews>
    <sheetView showGridLines="0" tabSelected="1" showRuler="0" view="pageBreakPreview" zoomScaleNormal="100" zoomScaleSheetLayoutView="100" workbookViewId="0">
      <selection activeCell="M8" sqref="M8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56"/>
      <c r="B9" s="456"/>
      <c r="C9" s="456"/>
      <c r="D9" s="456"/>
      <c r="E9" s="456"/>
      <c r="F9" s="456"/>
      <c r="G9" s="456"/>
      <c r="H9" s="456"/>
      <c r="I9" s="456"/>
      <c r="J9" s="456"/>
    </row>
    <row r="10" spans="1:10" ht="20.100000000000001" customHeight="1">
      <c r="A10" s="456"/>
      <c r="B10" s="456"/>
      <c r="C10" s="456"/>
      <c r="D10" s="456"/>
      <c r="E10" s="456"/>
      <c r="F10" s="456"/>
      <c r="G10" s="456"/>
      <c r="H10" s="456"/>
      <c r="I10" s="456"/>
      <c r="J10" s="456"/>
    </row>
    <row r="11" spans="1:10" ht="20.100000000000001" customHeight="1">
      <c r="A11" s="456"/>
      <c r="B11" s="456"/>
      <c r="C11" s="456"/>
      <c r="D11" s="456"/>
      <c r="E11" s="456"/>
      <c r="F11" s="456"/>
      <c r="G11" s="456"/>
      <c r="H11" s="456"/>
      <c r="I11" s="456"/>
      <c r="J11" s="456"/>
    </row>
    <row r="12" spans="1:10" ht="20.100000000000001" customHeight="1">
      <c r="A12" s="456"/>
      <c r="B12" s="456"/>
      <c r="C12" s="456"/>
      <c r="D12" s="456"/>
      <c r="E12" s="456"/>
      <c r="F12" s="456"/>
      <c r="G12" s="456"/>
      <c r="H12" s="456"/>
      <c r="I12" s="456"/>
      <c r="J12" s="456"/>
    </row>
    <row r="13" spans="1:10" ht="20.100000000000001" customHeight="1">
      <c r="A13" s="456"/>
      <c r="B13" s="456"/>
      <c r="C13" s="456"/>
      <c r="D13" s="456"/>
      <c r="E13" s="456"/>
      <c r="F13" s="456"/>
      <c r="G13" s="456"/>
      <c r="H13" s="456"/>
      <c r="I13" s="456"/>
      <c r="J13" s="456"/>
    </row>
    <row r="14" spans="1:10" ht="20.100000000000001" customHeight="1">
      <c r="A14" s="456"/>
      <c r="B14" s="456"/>
      <c r="C14" s="456"/>
      <c r="D14" s="456"/>
      <c r="E14" s="456"/>
      <c r="F14" s="456"/>
      <c r="G14" s="456"/>
      <c r="H14" s="456"/>
      <c r="I14" s="456"/>
      <c r="J14" s="456"/>
    </row>
    <row r="15" spans="1:10" ht="20.100000000000001" customHeight="1">
      <c r="A15" s="456"/>
      <c r="B15" s="456"/>
      <c r="C15" s="456"/>
      <c r="D15" s="456"/>
      <c r="E15" s="456"/>
      <c r="F15" s="456"/>
      <c r="G15" s="456"/>
      <c r="H15" s="456"/>
      <c r="I15" s="456"/>
      <c r="J15" s="456"/>
    </row>
    <row r="16" spans="1:10" ht="20.100000000000001" customHeight="1">
      <c r="A16" s="456"/>
      <c r="B16" s="456"/>
      <c r="C16" s="456"/>
      <c r="D16" s="456"/>
      <c r="E16" s="456"/>
      <c r="F16" s="456"/>
      <c r="G16" s="456"/>
      <c r="H16" s="456"/>
      <c r="I16" s="456"/>
      <c r="J16" s="456"/>
    </row>
    <row r="17" spans="1:10" ht="20.100000000000001" customHeight="1">
      <c r="A17" s="456"/>
      <c r="B17" s="456"/>
      <c r="C17" s="456"/>
      <c r="D17" s="456"/>
      <c r="E17" s="456"/>
      <c r="F17" s="456"/>
      <c r="G17" s="456"/>
      <c r="H17" s="456"/>
      <c r="I17" s="456"/>
      <c r="J17" s="456"/>
    </row>
    <row r="18" spans="1:10" ht="20.100000000000001" customHeight="1">
      <c r="A18" s="456"/>
      <c r="B18" s="456"/>
      <c r="C18" s="456"/>
      <c r="D18" s="456"/>
      <c r="E18" s="456"/>
      <c r="F18" s="456"/>
      <c r="G18" s="456"/>
      <c r="H18" s="456"/>
      <c r="I18" s="456"/>
      <c r="J18" s="456"/>
    </row>
    <row r="19" spans="1:10" ht="20.100000000000001" customHeight="1">
      <c r="A19" s="456"/>
      <c r="B19" s="456"/>
      <c r="C19" s="456"/>
      <c r="D19" s="456"/>
      <c r="E19" s="456"/>
      <c r="F19" s="456"/>
      <c r="G19" s="456"/>
      <c r="H19" s="456"/>
      <c r="I19" s="456"/>
      <c r="J19" s="456"/>
    </row>
    <row r="20" spans="1:10" ht="20.100000000000001" customHeight="1">
      <c r="A20" s="456"/>
      <c r="B20" s="456"/>
      <c r="C20" s="456"/>
      <c r="D20" s="456"/>
      <c r="E20" s="456"/>
      <c r="F20" s="456"/>
      <c r="G20" s="456"/>
      <c r="H20" s="456"/>
      <c r="I20" s="456"/>
      <c r="J20" s="456"/>
    </row>
    <row r="21" spans="1:10" ht="20.100000000000001" customHeight="1">
      <c r="I21" s="64"/>
      <c r="J21" s="64"/>
    </row>
    <row r="22" spans="1:10" ht="20.100000000000001" customHeight="1">
      <c r="I22" s="64"/>
      <c r="J22" s="64"/>
    </row>
    <row r="23" spans="1:10" ht="20.100000000000001" customHeight="1"/>
    <row r="24" spans="1:10" ht="20.100000000000001" customHeight="1">
      <c r="J24" s="65"/>
    </row>
    <row r="25" spans="1:10" ht="20.100000000000001" customHeight="1">
      <c r="A25" s="457"/>
      <c r="B25" s="457"/>
      <c r="C25" s="457"/>
      <c r="D25" s="457"/>
      <c r="E25" s="457"/>
      <c r="F25" s="457"/>
      <c r="G25" s="457"/>
      <c r="H25" s="457"/>
      <c r="I25" s="457"/>
      <c r="J25" s="457"/>
    </row>
    <row r="26" spans="1:10" ht="20.100000000000001" customHeight="1">
      <c r="A26" s="457"/>
      <c r="B26" s="457"/>
      <c r="C26" s="457"/>
      <c r="D26" s="457"/>
      <c r="E26" s="457"/>
      <c r="F26" s="457"/>
      <c r="G26" s="457"/>
      <c r="H26" s="457"/>
      <c r="I26" s="457"/>
      <c r="J26" s="457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BEF53-446C-4142-AAF8-497D0EB1A61C}">
  <sheetPr>
    <tabColor theme="0" tint="-4.9989318521683403E-2"/>
  </sheetPr>
  <dimension ref="A1:Q81"/>
  <sheetViews>
    <sheetView view="pageBreakPreview" zoomScale="85" zoomScaleNormal="100" zoomScaleSheetLayoutView="85" workbookViewId="0">
      <selection activeCell="A3" sqref="A3:Q3"/>
    </sheetView>
  </sheetViews>
  <sheetFormatPr baseColWidth="10" defaultRowHeight="15"/>
  <cols>
    <col min="1" max="1" width="60.7109375" style="69" customWidth="1"/>
    <col min="2" max="2" width="1.7109375" style="69" customWidth="1"/>
    <col min="3" max="8" width="14.7109375" style="69" customWidth="1"/>
    <col min="9" max="9" width="1.7109375" style="69" customWidth="1"/>
    <col min="10" max="15" width="14.7109375" style="69" customWidth="1"/>
    <col min="16" max="16" width="1.7109375" style="69" customWidth="1"/>
    <col min="17" max="17" width="14.7109375" style="69" customWidth="1"/>
    <col min="18" max="16384" width="11.42578125" style="69"/>
  </cols>
  <sheetData>
    <row r="1" spans="1:17">
      <c r="A1" s="68" t="s">
        <v>1</v>
      </c>
    </row>
    <row r="2" spans="1:17" ht="20.100000000000001" customHeight="1">
      <c r="A2" s="503" t="s">
        <v>344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UPPER(CONCATENATE("Septiembre 2022"))</f>
        <v>SEPTIEMBRE 2022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70"/>
    </row>
    <row r="5" spans="1:17">
      <c r="A5" s="491" t="s">
        <v>345</v>
      </c>
      <c r="B5" s="502"/>
      <c r="C5" s="491" t="s">
        <v>267</v>
      </c>
      <c r="D5" s="491"/>
      <c r="E5" s="491"/>
      <c r="F5" s="491"/>
      <c r="G5" s="491"/>
      <c r="H5" s="491"/>
      <c r="I5" s="502"/>
      <c r="J5" s="491" t="s">
        <v>268</v>
      </c>
      <c r="K5" s="491"/>
      <c r="L5" s="491"/>
      <c r="M5" s="491"/>
      <c r="N5" s="491"/>
      <c r="O5" s="491"/>
      <c r="P5" s="502"/>
      <c r="Q5" s="491" t="s">
        <v>90</v>
      </c>
    </row>
    <row r="6" spans="1:17">
      <c r="A6" s="491"/>
      <c r="B6" s="502"/>
      <c r="C6" s="491" t="s">
        <v>275</v>
      </c>
      <c r="D6" s="491"/>
      <c r="E6" s="491" t="s">
        <v>276</v>
      </c>
      <c r="F6" s="491"/>
      <c r="G6" s="491" t="s">
        <v>192</v>
      </c>
      <c r="H6" s="491" t="s">
        <v>269</v>
      </c>
      <c r="I6" s="502"/>
      <c r="J6" s="491" t="s">
        <v>275</v>
      </c>
      <c r="K6" s="491"/>
      <c r="L6" s="491" t="s">
        <v>276</v>
      </c>
      <c r="M6" s="491"/>
      <c r="N6" s="491" t="s">
        <v>192</v>
      </c>
      <c r="O6" s="491" t="s">
        <v>269</v>
      </c>
      <c r="P6" s="502"/>
      <c r="Q6" s="491"/>
    </row>
    <row r="7" spans="1:17">
      <c r="A7" s="491"/>
      <c r="B7" s="502"/>
      <c r="C7" s="113" t="s">
        <v>270</v>
      </c>
      <c r="D7" s="113" t="s">
        <v>271</v>
      </c>
      <c r="E7" s="113" t="s">
        <v>270</v>
      </c>
      <c r="F7" s="113" t="s">
        <v>271</v>
      </c>
      <c r="G7" s="491"/>
      <c r="H7" s="491"/>
      <c r="I7" s="502"/>
      <c r="J7" s="113" t="s">
        <v>270</v>
      </c>
      <c r="K7" s="113" t="s">
        <v>271</v>
      </c>
      <c r="L7" s="113" t="s">
        <v>270</v>
      </c>
      <c r="M7" s="113" t="s">
        <v>271</v>
      </c>
      <c r="N7" s="491"/>
      <c r="O7" s="491"/>
      <c r="P7" s="502"/>
      <c r="Q7" s="491"/>
    </row>
    <row r="8" spans="1:17" ht="8.1" customHeight="1">
      <c r="A8" s="132"/>
      <c r="B8" s="70"/>
      <c r="C8" s="133"/>
      <c r="D8" s="133"/>
      <c r="E8" s="133"/>
      <c r="F8" s="133"/>
      <c r="G8" s="133"/>
      <c r="H8" s="133"/>
      <c r="I8" s="70"/>
      <c r="J8" s="133"/>
      <c r="K8" s="133"/>
      <c r="L8" s="133"/>
      <c r="M8" s="133"/>
      <c r="N8" s="133"/>
      <c r="O8" s="133"/>
      <c r="P8" s="70"/>
      <c r="Q8" s="133"/>
    </row>
    <row r="9" spans="1:17">
      <c r="A9" s="124" t="s">
        <v>347</v>
      </c>
      <c r="B9" s="129"/>
      <c r="C9" s="225">
        <v>0</v>
      </c>
      <c r="D9" s="225">
        <v>0</v>
      </c>
      <c r="E9" s="225">
        <v>1</v>
      </c>
      <c r="F9" s="225">
        <v>0</v>
      </c>
      <c r="G9" s="101">
        <v>1</v>
      </c>
      <c r="H9" s="101">
        <v>100</v>
      </c>
      <c r="I9" s="129"/>
      <c r="J9" s="225">
        <v>0</v>
      </c>
      <c r="K9" s="225">
        <v>0</v>
      </c>
      <c r="L9" s="225">
        <v>0</v>
      </c>
      <c r="M9" s="225">
        <v>0</v>
      </c>
      <c r="N9" s="101">
        <v>0</v>
      </c>
      <c r="O9" s="101">
        <v>0</v>
      </c>
      <c r="P9" s="129"/>
      <c r="Q9" s="101">
        <v>1</v>
      </c>
    </row>
    <row r="10" spans="1:17">
      <c r="A10" s="124" t="s">
        <v>289</v>
      </c>
      <c r="B10" s="129"/>
      <c r="C10" s="225">
        <v>31</v>
      </c>
      <c r="D10" s="225">
        <v>1</v>
      </c>
      <c r="E10" s="225">
        <v>42</v>
      </c>
      <c r="F10" s="225">
        <v>2</v>
      </c>
      <c r="G10" s="101">
        <v>76</v>
      </c>
      <c r="H10" s="101">
        <v>94</v>
      </c>
      <c r="I10" s="129"/>
      <c r="J10" s="225">
        <v>1</v>
      </c>
      <c r="K10" s="225">
        <v>0</v>
      </c>
      <c r="L10" s="225">
        <v>4</v>
      </c>
      <c r="M10" s="225">
        <v>0</v>
      </c>
      <c r="N10" s="101">
        <v>5</v>
      </c>
      <c r="O10" s="101">
        <v>6</v>
      </c>
      <c r="P10" s="129"/>
      <c r="Q10" s="101">
        <v>81</v>
      </c>
    </row>
    <row r="11" spans="1:17">
      <c r="A11" s="124" t="s">
        <v>348</v>
      </c>
      <c r="B11" s="129"/>
      <c r="C11" s="225">
        <v>0</v>
      </c>
      <c r="D11" s="225">
        <v>0</v>
      </c>
      <c r="E11" s="225">
        <v>1</v>
      </c>
      <c r="F11" s="225">
        <v>0</v>
      </c>
      <c r="G11" s="101">
        <v>1</v>
      </c>
      <c r="H11" s="101">
        <v>100</v>
      </c>
      <c r="I11" s="129"/>
      <c r="J11" s="225">
        <v>0</v>
      </c>
      <c r="K11" s="225">
        <v>0</v>
      </c>
      <c r="L11" s="225">
        <v>0</v>
      </c>
      <c r="M11" s="225">
        <v>0</v>
      </c>
      <c r="N11" s="101">
        <v>0</v>
      </c>
      <c r="O11" s="101">
        <v>0</v>
      </c>
      <c r="P11" s="129"/>
      <c r="Q11" s="101">
        <v>1</v>
      </c>
    </row>
    <row r="12" spans="1:17">
      <c r="A12" s="124" t="s">
        <v>290</v>
      </c>
      <c r="B12" s="129"/>
      <c r="C12" s="225">
        <v>11</v>
      </c>
      <c r="D12" s="225">
        <v>0</v>
      </c>
      <c r="E12" s="225">
        <v>28</v>
      </c>
      <c r="F12" s="225">
        <v>0</v>
      </c>
      <c r="G12" s="101">
        <v>39</v>
      </c>
      <c r="H12" s="101">
        <v>98</v>
      </c>
      <c r="I12" s="129"/>
      <c r="J12" s="225">
        <v>1</v>
      </c>
      <c r="K12" s="225">
        <v>0</v>
      </c>
      <c r="L12" s="225">
        <v>0</v>
      </c>
      <c r="M12" s="225">
        <v>0</v>
      </c>
      <c r="N12" s="101">
        <v>1</v>
      </c>
      <c r="O12" s="101">
        <v>3</v>
      </c>
      <c r="P12" s="129"/>
      <c r="Q12" s="101">
        <v>40</v>
      </c>
    </row>
    <row r="13" spans="1:17">
      <c r="A13" s="124" t="s">
        <v>291</v>
      </c>
      <c r="B13" s="129"/>
      <c r="C13" s="225">
        <v>1</v>
      </c>
      <c r="D13" s="225">
        <v>0</v>
      </c>
      <c r="E13" s="225">
        <v>2</v>
      </c>
      <c r="F13" s="225">
        <v>0</v>
      </c>
      <c r="G13" s="101">
        <v>3</v>
      </c>
      <c r="H13" s="101">
        <v>100</v>
      </c>
      <c r="I13" s="129"/>
      <c r="J13" s="225">
        <v>0</v>
      </c>
      <c r="K13" s="225">
        <v>0</v>
      </c>
      <c r="L13" s="225">
        <v>0</v>
      </c>
      <c r="M13" s="225">
        <v>0</v>
      </c>
      <c r="N13" s="101">
        <v>0</v>
      </c>
      <c r="O13" s="101">
        <v>0</v>
      </c>
      <c r="P13" s="129"/>
      <c r="Q13" s="101">
        <v>3</v>
      </c>
    </row>
    <row r="14" spans="1:17">
      <c r="A14" s="124" t="s">
        <v>292</v>
      </c>
      <c r="B14" s="129"/>
      <c r="C14" s="225">
        <v>57</v>
      </c>
      <c r="D14" s="225">
        <v>1</v>
      </c>
      <c r="E14" s="225">
        <v>108</v>
      </c>
      <c r="F14" s="225">
        <v>5</v>
      </c>
      <c r="G14" s="101">
        <v>171</v>
      </c>
      <c r="H14" s="101">
        <v>99</v>
      </c>
      <c r="I14" s="129"/>
      <c r="J14" s="225">
        <v>1</v>
      </c>
      <c r="K14" s="225">
        <v>0</v>
      </c>
      <c r="L14" s="225">
        <v>1</v>
      </c>
      <c r="M14" s="225">
        <v>0</v>
      </c>
      <c r="N14" s="101">
        <v>2</v>
      </c>
      <c r="O14" s="101">
        <v>1</v>
      </c>
      <c r="P14" s="129"/>
      <c r="Q14" s="101">
        <v>173</v>
      </c>
    </row>
    <row r="15" spans="1:17">
      <c r="A15" s="124" t="s">
        <v>293</v>
      </c>
      <c r="B15" s="129"/>
      <c r="C15" s="225">
        <v>0</v>
      </c>
      <c r="D15" s="225">
        <v>0</v>
      </c>
      <c r="E15" s="225">
        <v>1</v>
      </c>
      <c r="F15" s="225">
        <v>0</v>
      </c>
      <c r="G15" s="101">
        <v>1</v>
      </c>
      <c r="H15" s="101">
        <v>100</v>
      </c>
      <c r="I15" s="129"/>
      <c r="J15" s="225">
        <v>0</v>
      </c>
      <c r="K15" s="225">
        <v>0</v>
      </c>
      <c r="L15" s="225">
        <v>0</v>
      </c>
      <c r="M15" s="225">
        <v>0</v>
      </c>
      <c r="N15" s="101">
        <v>0</v>
      </c>
      <c r="O15" s="101">
        <v>0</v>
      </c>
      <c r="P15" s="129"/>
      <c r="Q15" s="101">
        <v>1</v>
      </c>
    </row>
    <row r="16" spans="1:17">
      <c r="A16" s="124" t="s">
        <v>294</v>
      </c>
      <c r="B16" s="129"/>
      <c r="C16" s="225">
        <v>85</v>
      </c>
      <c r="D16" s="225">
        <v>1</v>
      </c>
      <c r="E16" s="225">
        <v>100</v>
      </c>
      <c r="F16" s="225">
        <v>1</v>
      </c>
      <c r="G16" s="101">
        <v>187</v>
      </c>
      <c r="H16" s="101">
        <v>98</v>
      </c>
      <c r="I16" s="129"/>
      <c r="J16" s="225">
        <v>1</v>
      </c>
      <c r="K16" s="225">
        <v>0</v>
      </c>
      <c r="L16" s="225">
        <v>2</v>
      </c>
      <c r="M16" s="225">
        <v>0</v>
      </c>
      <c r="N16" s="101">
        <v>3</v>
      </c>
      <c r="O16" s="101">
        <v>2</v>
      </c>
      <c r="P16" s="129"/>
      <c r="Q16" s="101">
        <v>190</v>
      </c>
    </row>
    <row r="17" spans="1:17">
      <c r="A17" s="124" t="s">
        <v>356</v>
      </c>
      <c r="B17" s="129"/>
      <c r="C17" s="225">
        <v>1</v>
      </c>
      <c r="D17" s="225">
        <v>0</v>
      </c>
      <c r="E17" s="225">
        <v>8</v>
      </c>
      <c r="F17" s="225">
        <v>0</v>
      </c>
      <c r="G17" s="101">
        <v>9</v>
      </c>
      <c r="H17" s="101">
        <v>100</v>
      </c>
      <c r="I17" s="129"/>
      <c r="J17" s="225">
        <v>0</v>
      </c>
      <c r="K17" s="225">
        <v>0</v>
      </c>
      <c r="L17" s="225">
        <v>0</v>
      </c>
      <c r="M17" s="225">
        <v>0</v>
      </c>
      <c r="N17" s="101">
        <v>0</v>
      </c>
      <c r="O17" s="101">
        <v>0</v>
      </c>
      <c r="P17" s="129"/>
      <c r="Q17" s="101">
        <v>9</v>
      </c>
    </row>
    <row r="18" spans="1:17">
      <c r="A18" s="124" t="s">
        <v>357</v>
      </c>
      <c r="B18" s="129"/>
      <c r="C18" s="225">
        <v>2</v>
      </c>
      <c r="D18" s="225">
        <v>0</v>
      </c>
      <c r="E18" s="225">
        <v>17</v>
      </c>
      <c r="F18" s="225">
        <v>0</v>
      </c>
      <c r="G18" s="101">
        <v>19</v>
      </c>
      <c r="H18" s="101">
        <v>100</v>
      </c>
      <c r="I18" s="129"/>
      <c r="J18" s="225">
        <v>0</v>
      </c>
      <c r="K18" s="225">
        <v>0</v>
      </c>
      <c r="L18" s="225">
        <v>0</v>
      </c>
      <c r="M18" s="225">
        <v>0</v>
      </c>
      <c r="N18" s="101">
        <v>0</v>
      </c>
      <c r="O18" s="101">
        <v>0</v>
      </c>
      <c r="P18" s="129"/>
      <c r="Q18" s="101">
        <v>19</v>
      </c>
    </row>
    <row r="19" spans="1:17">
      <c r="A19" s="124" t="s">
        <v>349</v>
      </c>
      <c r="B19" s="129"/>
      <c r="C19" s="225">
        <v>1</v>
      </c>
      <c r="D19" s="225">
        <v>0</v>
      </c>
      <c r="E19" s="225">
        <v>1</v>
      </c>
      <c r="F19" s="225">
        <v>0</v>
      </c>
      <c r="G19" s="101">
        <v>2</v>
      </c>
      <c r="H19" s="101">
        <v>100</v>
      </c>
      <c r="I19" s="129"/>
      <c r="J19" s="225">
        <v>0</v>
      </c>
      <c r="K19" s="225">
        <v>0</v>
      </c>
      <c r="L19" s="225">
        <v>0</v>
      </c>
      <c r="M19" s="225">
        <v>0</v>
      </c>
      <c r="N19" s="101">
        <v>0</v>
      </c>
      <c r="O19" s="101">
        <v>0</v>
      </c>
      <c r="P19" s="129"/>
      <c r="Q19" s="101">
        <v>2</v>
      </c>
    </row>
    <row r="20" spans="1:17">
      <c r="A20" s="124" t="s">
        <v>295</v>
      </c>
      <c r="B20" s="129"/>
      <c r="C20" s="225">
        <v>49</v>
      </c>
      <c r="D20" s="225">
        <v>3</v>
      </c>
      <c r="E20" s="225">
        <v>98</v>
      </c>
      <c r="F20" s="225">
        <v>4</v>
      </c>
      <c r="G20" s="101">
        <v>154</v>
      </c>
      <c r="H20" s="101">
        <v>90</v>
      </c>
      <c r="I20" s="129"/>
      <c r="J20" s="225">
        <v>3</v>
      </c>
      <c r="K20" s="225">
        <v>1</v>
      </c>
      <c r="L20" s="225">
        <v>13</v>
      </c>
      <c r="M20" s="225">
        <v>0</v>
      </c>
      <c r="N20" s="101">
        <v>17</v>
      </c>
      <c r="O20" s="101">
        <v>10</v>
      </c>
      <c r="P20" s="129"/>
      <c r="Q20" s="101">
        <v>171</v>
      </c>
    </row>
    <row r="21" spans="1:17">
      <c r="A21" s="124" t="s">
        <v>296</v>
      </c>
      <c r="B21" s="129"/>
      <c r="C21" s="225">
        <v>0</v>
      </c>
      <c r="D21" s="225">
        <v>0</v>
      </c>
      <c r="E21" s="225">
        <v>0</v>
      </c>
      <c r="F21" s="225">
        <v>2</v>
      </c>
      <c r="G21" s="101">
        <v>2</v>
      </c>
      <c r="H21" s="101">
        <v>100</v>
      </c>
      <c r="I21" s="129"/>
      <c r="J21" s="225">
        <v>0</v>
      </c>
      <c r="K21" s="225">
        <v>0</v>
      </c>
      <c r="L21" s="225">
        <v>0</v>
      </c>
      <c r="M21" s="225">
        <v>0</v>
      </c>
      <c r="N21" s="101">
        <v>0</v>
      </c>
      <c r="O21" s="101">
        <v>0</v>
      </c>
      <c r="P21" s="129"/>
      <c r="Q21" s="101">
        <v>2</v>
      </c>
    </row>
    <row r="22" spans="1:17">
      <c r="A22" s="124" t="s">
        <v>297</v>
      </c>
      <c r="B22" s="129"/>
      <c r="C22" s="225">
        <v>3</v>
      </c>
      <c r="D22" s="225">
        <v>1</v>
      </c>
      <c r="E22" s="225">
        <v>9</v>
      </c>
      <c r="F22" s="225">
        <v>0</v>
      </c>
      <c r="G22" s="101">
        <v>13</v>
      </c>
      <c r="H22" s="101">
        <v>100</v>
      </c>
      <c r="I22" s="129"/>
      <c r="J22" s="225">
        <v>0</v>
      </c>
      <c r="K22" s="225">
        <v>0</v>
      </c>
      <c r="L22" s="225">
        <v>0</v>
      </c>
      <c r="M22" s="225">
        <v>0</v>
      </c>
      <c r="N22" s="101">
        <v>0</v>
      </c>
      <c r="O22" s="101">
        <v>0</v>
      </c>
      <c r="P22" s="129"/>
      <c r="Q22" s="101">
        <v>13</v>
      </c>
    </row>
    <row r="23" spans="1:17">
      <c r="A23" s="124" t="s">
        <v>298</v>
      </c>
      <c r="B23" s="129"/>
      <c r="C23" s="225">
        <v>0</v>
      </c>
      <c r="D23" s="225">
        <v>0</v>
      </c>
      <c r="E23" s="225">
        <v>5</v>
      </c>
      <c r="F23" s="225">
        <v>0</v>
      </c>
      <c r="G23" s="101">
        <v>5</v>
      </c>
      <c r="H23" s="101">
        <v>83</v>
      </c>
      <c r="I23" s="129"/>
      <c r="J23" s="225">
        <v>1</v>
      </c>
      <c r="K23" s="225">
        <v>0</v>
      </c>
      <c r="L23" s="225">
        <v>0</v>
      </c>
      <c r="M23" s="225">
        <v>0</v>
      </c>
      <c r="N23" s="101">
        <v>1</v>
      </c>
      <c r="O23" s="101">
        <v>17</v>
      </c>
      <c r="P23" s="129"/>
      <c r="Q23" s="101">
        <v>6</v>
      </c>
    </row>
    <row r="24" spans="1:17">
      <c r="A24" s="124" t="s">
        <v>299</v>
      </c>
      <c r="B24" s="129"/>
      <c r="C24" s="225">
        <v>58</v>
      </c>
      <c r="D24" s="225">
        <v>0</v>
      </c>
      <c r="E24" s="225">
        <v>49</v>
      </c>
      <c r="F24" s="225">
        <v>0</v>
      </c>
      <c r="G24" s="101">
        <v>107</v>
      </c>
      <c r="H24" s="101">
        <v>99</v>
      </c>
      <c r="I24" s="129"/>
      <c r="J24" s="225">
        <v>0</v>
      </c>
      <c r="K24" s="225">
        <v>0</v>
      </c>
      <c r="L24" s="225">
        <v>1</v>
      </c>
      <c r="M24" s="225">
        <v>0</v>
      </c>
      <c r="N24" s="101">
        <v>1</v>
      </c>
      <c r="O24" s="101">
        <v>1</v>
      </c>
      <c r="P24" s="129"/>
      <c r="Q24" s="101">
        <v>108</v>
      </c>
    </row>
    <row r="25" spans="1:17">
      <c r="A25" s="124" t="s">
        <v>300</v>
      </c>
      <c r="B25" s="129"/>
      <c r="C25" s="225">
        <v>6</v>
      </c>
      <c r="D25" s="225">
        <v>1</v>
      </c>
      <c r="E25" s="225">
        <v>15</v>
      </c>
      <c r="F25" s="225">
        <v>0</v>
      </c>
      <c r="G25" s="101">
        <v>22</v>
      </c>
      <c r="H25" s="101">
        <v>100</v>
      </c>
      <c r="I25" s="129"/>
      <c r="J25" s="225">
        <v>0</v>
      </c>
      <c r="K25" s="225">
        <v>0</v>
      </c>
      <c r="L25" s="225">
        <v>0</v>
      </c>
      <c r="M25" s="225">
        <v>0</v>
      </c>
      <c r="N25" s="101">
        <v>0</v>
      </c>
      <c r="O25" s="101">
        <v>0</v>
      </c>
      <c r="P25" s="129"/>
      <c r="Q25" s="101">
        <v>22</v>
      </c>
    </row>
    <row r="26" spans="1:17">
      <c r="A26" s="124" t="s">
        <v>301</v>
      </c>
      <c r="B26" s="129"/>
      <c r="C26" s="225">
        <v>32</v>
      </c>
      <c r="D26" s="225">
        <v>0</v>
      </c>
      <c r="E26" s="225">
        <v>96</v>
      </c>
      <c r="F26" s="225">
        <v>2</v>
      </c>
      <c r="G26" s="101">
        <v>130</v>
      </c>
      <c r="H26" s="101">
        <v>95</v>
      </c>
      <c r="I26" s="129"/>
      <c r="J26" s="225">
        <v>4</v>
      </c>
      <c r="K26" s="225">
        <v>0</v>
      </c>
      <c r="L26" s="225">
        <v>3</v>
      </c>
      <c r="M26" s="225">
        <v>0</v>
      </c>
      <c r="N26" s="101">
        <v>7</v>
      </c>
      <c r="O26" s="101">
        <v>5</v>
      </c>
      <c r="P26" s="129"/>
      <c r="Q26" s="101">
        <v>137</v>
      </c>
    </row>
    <row r="27" spans="1:17">
      <c r="A27" s="124" t="s">
        <v>302</v>
      </c>
      <c r="B27" s="129"/>
      <c r="C27" s="225">
        <v>1</v>
      </c>
      <c r="D27" s="225">
        <v>0</v>
      </c>
      <c r="E27" s="225">
        <v>0</v>
      </c>
      <c r="F27" s="225">
        <v>0</v>
      </c>
      <c r="G27" s="101">
        <v>1</v>
      </c>
      <c r="H27" s="101">
        <v>100</v>
      </c>
      <c r="I27" s="129"/>
      <c r="J27" s="225">
        <v>0</v>
      </c>
      <c r="K27" s="225">
        <v>0</v>
      </c>
      <c r="L27" s="225">
        <v>0</v>
      </c>
      <c r="M27" s="225">
        <v>0</v>
      </c>
      <c r="N27" s="101">
        <v>0</v>
      </c>
      <c r="O27" s="101">
        <v>0</v>
      </c>
      <c r="P27" s="129"/>
      <c r="Q27" s="101">
        <v>1</v>
      </c>
    </row>
    <row r="28" spans="1:17">
      <c r="A28" s="124" t="s">
        <v>303</v>
      </c>
      <c r="B28" s="129"/>
      <c r="C28" s="225">
        <v>1</v>
      </c>
      <c r="D28" s="225">
        <v>0</v>
      </c>
      <c r="E28" s="225">
        <v>0</v>
      </c>
      <c r="F28" s="225">
        <v>0</v>
      </c>
      <c r="G28" s="101">
        <v>1</v>
      </c>
      <c r="H28" s="101">
        <v>50</v>
      </c>
      <c r="I28" s="129"/>
      <c r="J28" s="225">
        <v>0</v>
      </c>
      <c r="K28" s="225">
        <v>0</v>
      </c>
      <c r="L28" s="225">
        <v>1</v>
      </c>
      <c r="M28" s="225">
        <v>0</v>
      </c>
      <c r="N28" s="101">
        <v>1</v>
      </c>
      <c r="O28" s="101">
        <v>50</v>
      </c>
      <c r="P28" s="129"/>
      <c r="Q28" s="101">
        <v>2</v>
      </c>
    </row>
    <row r="29" spans="1:17">
      <c r="A29" s="124" t="s">
        <v>350</v>
      </c>
      <c r="B29" s="129"/>
      <c r="C29" s="225">
        <v>0</v>
      </c>
      <c r="D29" s="225">
        <v>0</v>
      </c>
      <c r="E29" s="225">
        <v>1</v>
      </c>
      <c r="F29" s="225">
        <v>0</v>
      </c>
      <c r="G29" s="101">
        <v>1</v>
      </c>
      <c r="H29" s="101">
        <v>50</v>
      </c>
      <c r="I29" s="129"/>
      <c r="J29" s="225">
        <v>1</v>
      </c>
      <c r="K29" s="225">
        <v>0</v>
      </c>
      <c r="L29" s="225">
        <v>0</v>
      </c>
      <c r="M29" s="225">
        <v>0</v>
      </c>
      <c r="N29" s="101">
        <v>1</v>
      </c>
      <c r="O29" s="101">
        <v>50</v>
      </c>
      <c r="P29" s="129"/>
      <c r="Q29" s="101">
        <v>2</v>
      </c>
    </row>
    <row r="30" spans="1:17">
      <c r="A30" s="124" t="s">
        <v>351</v>
      </c>
      <c r="B30" s="129"/>
      <c r="C30" s="225">
        <v>1</v>
      </c>
      <c r="D30" s="225">
        <v>0</v>
      </c>
      <c r="E30" s="225">
        <v>0</v>
      </c>
      <c r="F30" s="225">
        <v>0</v>
      </c>
      <c r="G30" s="101">
        <v>1</v>
      </c>
      <c r="H30" s="101">
        <v>50</v>
      </c>
      <c r="I30" s="129"/>
      <c r="J30" s="225">
        <v>1</v>
      </c>
      <c r="K30" s="225">
        <v>0</v>
      </c>
      <c r="L30" s="225">
        <v>0</v>
      </c>
      <c r="M30" s="225">
        <v>0</v>
      </c>
      <c r="N30" s="101">
        <v>1</v>
      </c>
      <c r="O30" s="101">
        <v>50</v>
      </c>
      <c r="P30" s="129"/>
      <c r="Q30" s="101">
        <v>2</v>
      </c>
    </row>
    <row r="31" spans="1:17">
      <c r="A31" s="124" t="s">
        <v>352</v>
      </c>
      <c r="B31" s="129"/>
      <c r="C31" s="225">
        <v>0</v>
      </c>
      <c r="D31" s="225">
        <v>0</v>
      </c>
      <c r="E31" s="225">
        <v>2</v>
      </c>
      <c r="F31" s="225">
        <v>0</v>
      </c>
      <c r="G31" s="101">
        <v>2</v>
      </c>
      <c r="H31" s="101">
        <v>100</v>
      </c>
      <c r="I31" s="129"/>
      <c r="J31" s="225">
        <v>0</v>
      </c>
      <c r="K31" s="225">
        <v>0</v>
      </c>
      <c r="L31" s="225">
        <v>0</v>
      </c>
      <c r="M31" s="225">
        <v>0</v>
      </c>
      <c r="N31" s="101">
        <v>0</v>
      </c>
      <c r="O31" s="101">
        <v>0</v>
      </c>
      <c r="P31" s="129"/>
      <c r="Q31" s="101">
        <v>2</v>
      </c>
    </row>
    <row r="32" spans="1:17">
      <c r="A32" s="124" t="s">
        <v>304</v>
      </c>
      <c r="B32" s="129"/>
      <c r="C32" s="225">
        <v>1</v>
      </c>
      <c r="D32" s="225">
        <v>0</v>
      </c>
      <c r="E32" s="225">
        <v>0</v>
      </c>
      <c r="F32" s="225">
        <v>0</v>
      </c>
      <c r="G32" s="101">
        <v>1</v>
      </c>
      <c r="H32" s="101">
        <v>100</v>
      </c>
      <c r="I32" s="129"/>
      <c r="J32" s="225">
        <v>0</v>
      </c>
      <c r="K32" s="225">
        <v>0</v>
      </c>
      <c r="L32" s="225">
        <v>0</v>
      </c>
      <c r="M32" s="225">
        <v>0</v>
      </c>
      <c r="N32" s="101">
        <v>0</v>
      </c>
      <c r="O32" s="101">
        <v>0</v>
      </c>
      <c r="P32" s="129"/>
      <c r="Q32" s="101">
        <v>1</v>
      </c>
    </row>
    <row r="33" spans="1:17">
      <c r="A33" s="124" t="s">
        <v>305</v>
      </c>
      <c r="B33" s="129"/>
      <c r="C33" s="225">
        <v>0</v>
      </c>
      <c r="D33" s="225">
        <v>0</v>
      </c>
      <c r="E33" s="225">
        <v>1</v>
      </c>
      <c r="F33" s="225">
        <v>0</v>
      </c>
      <c r="G33" s="101">
        <v>1</v>
      </c>
      <c r="H33" s="101">
        <v>100</v>
      </c>
      <c r="I33" s="129"/>
      <c r="J33" s="225">
        <v>0</v>
      </c>
      <c r="K33" s="225">
        <v>0</v>
      </c>
      <c r="L33" s="225">
        <v>0</v>
      </c>
      <c r="M33" s="225">
        <v>0</v>
      </c>
      <c r="N33" s="101">
        <v>0</v>
      </c>
      <c r="O33" s="101">
        <v>0</v>
      </c>
      <c r="P33" s="129"/>
      <c r="Q33" s="101">
        <v>1</v>
      </c>
    </row>
    <row r="34" spans="1:17">
      <c r="A34" s="124" t="s">
        <v>306</v>
      </c>
      <c r="B34" s="129"/>
      <c r="C34" s="225">
        <v>5</v>
      </c>
      <c r="D34" s="225">
        <v>0</v>
      </c>
      <c r="E34" s="225">
        <v>3</v>
      </c>
      <c r="F34" s="225">
        <v>0</v>
      </c>
      <c r="G34" s="101">
        <v>8</v>
      </c>
      <c r="H34" s="101">
        <v>100</v>
      </c>
      <c r="I34" s="129"/>
      <c r="J34" s="225">
        <v>0</v>
      </c>
      <c r="K34" s="225">
        <v>0</v>
      </c>
      <c r="L34" s="225">
        <v>0</v>
      </c>
      <c r="M34" s="225">
        <v>0</v>
      </c>
      <c r="N34" s="101">
        <v>0</v>
      </c>
      <c r="O34" s="101">
        <v>0</v>
      </c>
      <c r="P34" s="129"/>
      <c r="Q34" s="101">
        <v>8</v>
      </c>
    </row>
    <row r="35" spans="1:17">
      <c r="A35" s="124" t="s">
        <v>307</v>
      </c>
      <c r="B35" s="129"/>
      <c r="C35" s="225">
        <v>0</v>
      </c>
      <c r="D35" s="225">
        <v>0</v>
      </c>
      <c r="E35" s="225">
        <v>1</v>
      </c>
      <c r="F35" s="225">
        <v>0</v>
      </c>
      <c r="G35" s="101">
        <v>1</v>
      </c>
      <c r="H35" s="101">
        <v>50</v>
      </c>
      <c r="I35" s="129"/>
      <c r="J35" s="225">
        <v>0</v>
      </c>
      <c r="K35" s="225">
        <v>0</v>
      </c>
      <c r="L35" s="225">
        <v>1</v>
      </c>
      <c r="M35" s="225">
        <v>0</v>
      </c>
      <c r="N35" s="101">
        <v>1</v>
      </c>
      <c r="O35" s="101">
        <v>50</v>
      </c>
      <c r="P35" s="129"/>
      <c r="Q35" s="101">
        <v>2</v>
      </c>
    </row>
    <row r="36" spans="1:17">
      <c r="A36" s="124" t="s">
        <v>308</v>
      </c>
      <c r="B36" s="129"/>
      <c r="C36" s="225">
        <v>117</v>
      </c>
      <c r="D36" s="225">
        <v>3</v>
      </c>
      <c r="E36" s="225">
        <v>293</v>
      </c>
      <c r="F36" s="225">
        <v>6</v>
      </c>
      <c r="G36" s="101">
        <v>419</v>
      </c>
      <c r="H36" s="101">
        <v>95</v>
      </c>
      <c r="I36" s="129"/>
      <c r="J36" s="225">
        <v>7</v>
      </c>
      <c r="K36" s="225">
        <v>1</v>
      </c>
      <c r="L36" s="225">
        <v>14</v>
      </c>
      <c r="M36" s="225">
        <v>0</v>
      </c>
      <c r="N36" s="101">
        <v>22</v>
      </c>
      <c r="O36" s="101">
        <v>5</v>
      </c>
      <c r="P36" s="129"/>
      <c r="Q36" s="101">
        <v>441</v>
      </c>
    </row>
    <row r="37" spans="1:17">
      <c r="A37" s="124" t="s">
        <v>309</v>
      </c>
      <c r="B37" s="129"/>
      <c r="C37" s="225">
        <v>10</v>
      </c>
      <c r="D37" s="225">
        <v>0</v>
      </c>
      <c r="E37" s="225">
        <v>78</v>
      </c>
      <c r="F37" s="225">
        <v>0</v>
      </c>
      <c r="G37" s="101">
        <v>88</v>
      </c>
      <c r="H37" s="101">
        <v>100</v>
      </c>
      <c r="I37" s="129"/>
      <c r="J37" s="225">
        <v>0</v>
      </c>
      <c r="K37" s="225">
        <v>0</v>
      </c>
      <c r="L37" s="225">
        <v>0</v>
      </c>
      <c r="M37" s="225">
        <v>0</v>
      </c>
      <c r="N37" s="101">
        <v>0</v>
      </c>
      <c r="O37" s="101">
        <v>0</v>
      </c>
      <c r="P37" s="129"/>
      <c r="Q37" s="101">
        <v>88</v>
      </c>
    </row>
    <row r="38" spans="1:17">
      <c r="A38" s="124" t="s">
        <v>310</v>
      </c>
      <c r="B38" s="129"/>
      <c r="C38" s="225">
        <v>36</v>
      </c>
      <c r="D38" s="225">
        <v>3</v>
      </c>
      <c r="E38" s="225">
        <v>107</v>
      </c>
      <c r="F38" s="225">
        <v>7</v>
      </c>
      <c r="G38" s="101">
        <v>153</v>
      </c>
      <c r="H38" s="101">
        <v>98</v>
      </c>
      <c r="I38" s="129"/>
      <c r="J38" s="225">
        <v>2</v>
      </c>
      <c r="K38" s="225">
        <v>0</v>
      </c>
      <c r="L38" s="225">
        <v>1</v>
      </c>
      <c r="M38" s="225">
        <v>0</v>
      </c>
      <c r="N38" s="101">
        <v>3</v>
      </c>
      <c r="O38" s="101">
        <v>2</v>
      </c>
      <c r="P38" s="129"/>
      <c r="Q38" s="101">
        <v>156</v>
      </c>
    </row>
    <row r="39" spans="1:17">
      <c r="A39" s="124" t="s">
        <v>311</v>
      </c>
      <c r="B39" s="129"/>
      <c r="C39" s="225">
        <v>154</v>
      </c>
      <c r="D39" s="225">
        <v>9</v>
      </c>
      <c r="E39" s="225">
        <v>174</v>
      </c>
      <c r="F39" s="225">
        <v>3</v>
      </c>
      <c r="G39" s="101">
        <v>340</v>
      </c>
      <c r="H39" s="101">
        <v>98</v>
      </c>
      <c r="I39" s="129"/>
      <c r="J39" s="225">
        <v>2</v>
      </c>
      <c r="K39" s="225">
        <v>1</v>
      </c>
      <c r="L39" s="225">
        <v>3</v>
      </c>
      <c r="M39" s="225">
        <v>0</v>
      </c>
      <c r="N39" s="101">
        <v>6</v>
      </c>
      <c r="O39" s="101">
        <v>2</v>
      </c>
      <c r="P39" s="129"/>
      <c r="Q39" s="101">
        <v>346</v>
      </c>
    </row>
    <row r="40" spans="1:17">
      <c r="A40" s="124" t="s">
        <v>312</v>
      </c>
      <c r="B40" s="129"/>
      <c r="C40" s="225">
        <v>76</v>
      </c>
      <c r="D40" s="225">
        <v>1</v>
      </c>
      <c r="E40" s="225">
        <v>69</v>
      </c>
      <c r="F40" s="225">
        <v>0</v>
      </c>
      <c r="G40" s="101">
        <v>146</v>
      </c>
      <c r="H40" s="101">
        <v>95</v>
      </c>
      <c r="I40" s="129"/>
      <c r="J40" s="225">
        <v>3</v>
      </c>
      <c r="K40" s="225">
        <v>1</v>
      </c>
      <c r="L40" s="225">
        <v>4</v>
      </c>
      <c r="M40" s="225">
        <v>0</v>
      </c>
      <c r="N40" s="101">
        <v>8</v>
      </c>
      <c r="O40" s="101">
        <v>5</v>
      </c>
      <c r="P40" s="129"/>
      <c r="Q40" s="101">
        <v>154</v>
      </c>
    </row>
    <row r="41" spans="1:17">
      <c r="A41" s="124" t="s">
        <v>313</v>
      </c>
      <c r="B41" s="129"/>
      <c r="C41" s="225">
        <v>150</v>
      </c>
      <c r="D41" s="225">
        <v>5</v>
      </c>
      <c r="E41" s="225">
        <v>240</v>
      </c>
      <c r="F41" s="225">
        <v>10</v>
      </c>
      <c r="G41" s="101">
        <v>405</v>
      </c>
      <c r="H41" s="101">
        <v>94</v>
      </c>
      <c r="I41" s="129"/>
      <c r="J41" s="225">
        <v>14</v>
      </c>
      <c r="K41" s="225">
        <v>1</v>
      </c>
      <c r="L41" s="225">
        <v>13</v>
      </c>
      <c r="M41" s="225">
        <v>0</v>
      </c>
      <c r="N41" s="101">
        <v>28</v>
      </c>
      <c r="O41" s="101">
        <v>6</v>
      </c>
      <c r="P41" s="129"/>
      <c r="Q41" s="101">
        <v>433</v>
      </c>
    </row>
    <row r="42" spans="1:17">
      <c r="A42" s="124" t="s">
        <v>314</v>
      </c>
      <c r="B42" s="129"/>
      <c r="C42" s="225">
        <v>448</v>
      </c>
      <c r="D42" s="225">
        <v>25</v>
      </c>
      <c r="E42" s="225">
        <v>976</v>
      </c>
      <c r="F42" s="225">
        <v>39</v>
      </c>
      <c r="G42" s="103">
        <v>1488</v>
      </c>
      <c r="H42" s="101">
        <v>96</v>
      </c>
      <c r="I42" s="129"/>
      <c r="J42" s="225">
        <v>19</v>
      </c>
      <c r="K42" s="225">
        <v>5</v>
      </c>
      <c r="L42" s="225">
        <v>32</v>
      </c>
      <c r="M42" s="225">
        <v>1</v>
      </c>
      <c r="N42" s="101">
        <v>57</v>
      </c>
      <c r="O42" s="101">
        <v>4</v>
      </c>
      <c r="P42" s="129"/>
      <c r="Q42" s="103">
        <v>1545</v>
      </c>
    </row>
    <row r="43" spans="1:17">
      <c r="A43" s="124" t="s">
        <v>315</v>
      </c>
      <c r="B43" s="129"/>
      <c r="C43" s="225">
        <v>0</v>
      </c>
      <c r="D43" s="225">
        <v>0</v>
      </c>
      <c r="E43" s="225">
        <v>1</v>
      </c>
      <c r="F43" s="225">
        <v>0</v>
      </c>
      <c r="G43" s="101">
        <v>1</v>
      </c>
      <c r="H43" s="101">
        <v>100</v>
      </c>
      <c r="I43" s="129"/>
      <c r="J43" s="225">
        <v>0</v>
      </c>
      <c r="K43" s="225">
        <v>0</v>
      </c>
      <c r="L43" s="225">
        <v>0</v>
      </c>
      <c r="M43" s="225">
        <v>0</v>
      </c>
      <c r="N43" s="101">
        <v>0</v>
      </c>
      <c r="O43" s="101">
        <v>0</v>
      </c>
      <c r="P43" s="129"/>
      <c r="Q43" s="101">
        <v>1</v>
      </c>
    </row>
    <row r="44" spans="1:17">
      <c r="A44" s="124" t="s">
        <v>316</v>
      </c>
      <c r="B44" s="129"/>
      <c r="C44" s="225">
        <v>84</v>
      </c>
      <c r="D44" s="225">
        <v>5</v>
      </c>
      <c r="E44" s="225">
        <v>284</v>
      </c>
      <c r="F44" s="225">
        <v>14</v>
      </c>
      <c r="G44" s="101">
        <v>387</v>
      </c>
      <c r="H44" s="101">
        <v>95</v>
      </c>
      <c r="I44" s="129"/>
      <c r="J44" s="225">
        <v>8</v>
      </c>
      <c r="K44" s="225">
        <v>0</v>
      </c>
      <c r="L44" s="225">
        <v>10</v>
      </c>
      <c r="M44" s="225">
        <v>1</v>
      </c>
      <c r="N44" s="101">
        <v>19</v>
      </c>
      <c r="O44" s="101">
        <v>5</v>
      </c>
      <c r="P44" s="129"/>
      <c r="Q44" s="101">
        <v>406</v>
      </c>
    </row>
    <row r="45" spans="1:17">
      <c r="A45" s="124" t="s">
        <v>317</v>
      </c>
      <c r="B45" s="129"/>
      <c r="C45" s="225">
        <v>0</v>
      </c>
      <c r="D45" s="225">
        <v>0</v>
      </c>
      <c r="E45" s="225">
        <v>1</v>
      </c>
      <c r="F45" s="225">
        <v>0</v>
      </c>
      <c r="G45" s="101">
        <v>1</v>
      </c>
      <c r="H45" s="101">
        <v>100</v>
      </c>
      <c r="I45" s="129"/>
      <c r="J45" s="225">
        <v>0</v>
      </c>
      <c r="K45" s="225">
        <v>0</v>
      </c>
      <c r="L45" s="225">
        <v>0</v>
      </c>
      <c r="M45" s="225">
        <v>0</v>
      </c>
      <c r="N45" s="101">
        <v>0</v>
      </c>
      <c r="O45" s="101">
        <v>0</v>
      </c>
      <c r="P45" s="129"/>
      <c r="Q45" s="101">
        <v>1</v>
      </c>
    </row>
    <row r="46" spans="1:17">
      <c r="A46" s="124" t="s">
        <v>318</v>
      </c>
      <c r="B46" s="129"/>
      <c r="C46" s="225">
        <v>5</v>
      </c>
      <c r="D46" s="225">
        <v>1</v>
      </c>
      <c r="E46" s="225">
        <v>2</v>
      </c>
      <c r="F46" s="225">
        <v>0</v>
      </c>
      <c r="G46" s="101">
        <v>8</v>
      </c>
      <c r="H46" s="101">
        <v>100</v>
      </c>
      <c r="I46" s="129"/>
      <c r="J46" s="225">
        <v>0</v>
      </c>
      <c r="K46" s="225">
        <v>0</v>
      </c>
      <c r="L46" s="225">
        <v>0</v>
      </c>
      <c r="M46" s="225">
        <v>0</v>
      </c>
      <c r="N46" s="101">
        <v>0</v>
      </c>
      <c r="O46" s="101">
        <v>0</v>
      </c>
      <c r="P46" s="129"/>
      <c r="Q46" s="101">
        <v>8</v>
      </c>
    </row>
    <row r="47" spans="1:17">
      <c r="A47" s="124" t="s">
        <v>319</v>
      </c>
      <c r="B47" s="129"/>
      <c r="C47" s="225">
        <v>3</v>
      </c>
      <c r="D47" s="225">
        <v>0</v>
      </c>
      <c r="E47" s="225">
        <v>2</v>
      </c>
      <c r="F47" s="225">
        <v>0</v>
      </c>
      <c r="G47" s="101">
        <v>5</v>
      </c>
      <c r="H47" s="101">
        <v>100</v>
      </c>
      <c r="I47" s="129"/>
      <c r="J47" s="225">
        <v>0</v>
      </c>
      <c r="K47" s="225">
        <v>0</v>
      </c>
      <c r="L47" s="225">
        <v>0</v>
      </c>
      <c r="M47" s="225">
        <v>0</v>
      </c>
      <c r="N47" s="101">
        <v>0</v>
      </c>
      <c r="O47" s="101">
        <v>0</v>
      </c>
      <c r="P47" s="129"/>
      <c r="Q47" s="101">
        <v>5</v>
      </c>
    </row>
    <row r="48" spans="1:17">
      <c r="A48" s="124" t="s">
        <v>320</v>
      </c>
      <c r="B48" s="129"/>
      <c r="C48" s="225">
        <v>1</v>
      </c>
      <c r="D48" s="225">
        <v>0</v>
      </c>
      <c r="E48" s="225">
        <v>2</v>
      </c>
      <c r="F48" s="225">
        <v>0</v>
      </c>
      <c r="G48" s="101">
        <v>3</v>
      </c>
      <c r="H48" s="101">
        <v>100</v>
      </c>
      <c r="I48" s="129"/>
      <c r="J48" s="225">
        <v>0</v>
      </c>
      <c r="K48" s="225">
        <v>0</v>
      </c>
      <c r="L48" s="225">
        <v>0</v>
      </c>
      <c r="M48" s="225">
        <v>0</v>
      </c>
      <c r="N48" s="101">
        <v>0</v>
      </c>
      <c r="O48" s="101">
        <v>0</v>
      </c>
      <c r="P48" s="129"/>
      <c r="Q48" s="101">
        <v>3</v>
      </c>
    </row>
    <row r="49" spans="1:17">
      <c r="A49" s="124" t="s">
        <v>321</v>
      </c>
      <c r="B49" s="129"/>
      <c r="C49" s="225">
        <v>21</v>
      </c>
      <c r="D49" s="225">
        <v>0</v>
      </c>
      <c r="E49" s="225">
        <v>19</v>
      </c>
      <c r="F49" s="225">
        <v>0</v>
      </c>
      <c r="G49" s="101">
        <v>40</v>
      </c>
      <c r="H49" s="101">
        <v>98</v>
      </c>
      <c r="I49" s="129"/>
      <c r="J49" s="225">
        <v>0</v>
      </c>
      <c r="K49" s="225">
        <v>0</v>
      </c>
      <c r="L49" s="225">
        <v>1</v>
      </c>
      <c r="M49" s="225">
        <v>0</v>
      </c>
      <c r="N49" s="101">
        <v>1</v>
      </c>
      <c r="O49" s="101">
        <v>2</v>
      </c>
      <c r="P49" s="129"/>
      <c r="Q49" s="101">
        <v>41</v>
      </c>
    </row>
    <row r="50" spans="1:17">
      <c r="A50" s="124" t="s">
        <v>322</v>
      </c>
      <c r="B50" s="129"/>
      <c r="C50" s="225">
        <v>10</v>
      </c>
      <c r="D50" s="225">
        <v>0</v>
      </c>
      <c r="E50" s="225">
        <v>17</v>
      </c>
      <c r="F50" s="225">
        <v>0</v>
      </c>
      <c r="G50" s="101">
        <v>27</v>
      </c>
      <c r="H50" s="101">
        <v>100</v>
      </c>
      <c r="I50" s="129"/>
      <c r="J50" s="225">
        <v>0</v>
      </c>
      <c r="K50" s="225">
        <v>0</v>
      </c>
      <c r="L50" s="225">
        <v>0</v>
      </c>
      <c r="M50" s="225">
        <v>0</v>
      </c>
      <c r="N50" s="101">
        <v>0</v>
      </c>
      <c r="O50" s="101">
        <v>0</v>
      </c>
      <c r="P50" s="129"/>
      <c r="Q50" s="101">
        <v>27</v>
      </c>
    </row>
    <row r="51" spans="1:17">
      <c r="A51" s="124" t="s">
        <v>353</v>
      </c>
      <c r="B51" s="129"/>
      <c r="C51" s="225">
        <v>4</v>
      </c>
      <c r="D51" s="225">
        <v>0</v>
      </c>
      <c r="E51" s="225">
        <v>1</v>
      </c>
      <c r="F51" s="225">
        <v>0</v>
      </c>
      <c r="G51" s="101">
        <v>5</v>
      </c>
      <c r="H51" s="101">
        <v>100</v>
      </c>
      <c r="I51" s="129"/>
      <c r="J51" s="225">
        <v>0</v>
      </c>
      <c r="K51" s="225">
        <v>0</v>
      </c>
      <c r="L51" s="225">
        <v>0</v>
      </c>
      <c r="M51" s="225">
        <v>0</v>
      </c>
      <c r="N51" s="101">
        <v>0</v>
      </c>
      <c r="O51" s="101">
        <v>0</v>
      </c>
      <c r="P51" s="129"/>
      <c r="Q51" s="101">
        <v>5</v>
      </c>
    </row>
    <row r="52" spans="1:17">
      <c r="A52" s="124" t="s">
        <v>354</v>
      </c>
      <c r="B52" s="129"/>
      <c r="C52" s="225">
        <v>2</v>
      </c>
      <c r="D52" s="225">
        <v>1</v>
      </c>
      <c r="E52" s="225">
        <v>2</v>
      </c>
      <c r="F52" s="225">
        <v>0</v>
      </c>
      <c r="G52" s="101">
        <v>5</v>
      </c>
      <c r="H52" s="101">
        <v>83</v>
      </c>
      <c r="I52" s="129"/>
      <c r="J52" s="225">
        <v>0</v>
      </c>
      <c r="K52" s="225">
        <v>0</v>
      </c>
      <c r="L52" s="225">
        <v>1</v>
      </c>
      <c r="M52" s="225">
        <v>0</v>
      </c>
      <c r="N52" s="101">
        <v>1</v>
      </c>
      <c r="O52" s="101">
        <v>17</v>
      </c>
      <c r="P52" s="129"/>
      <c r="Q52" s="101">
        <v>6</v>
      </c>
    </row>
    <row r="53" spans="1:17">
      <c r="A53" s="124" t="s">
        <v>323</v>
      </c>
      <c r="B53" s="129"/>
      <c r="C53" s="225">
        <v>0</v>
      </c>
      <c r="D53" s="225">
        <v>0</v>
      </c>
      <c r="E53" s="225">
        <v>2</v>
      </c>
      <c r="F53" s="225">
        <v>0</v>
      </c>
      <c r="G53" s="101">
        <v>2</v>
      </c>
      <c r="H53" s="101">
        <v>100</v>
      </c>
      <c r="I53" s="129"/>
      <c r="J53" s="225">
        <v>0</v>
      </c>
      <c r="K53" s="225">
        <v>0</v>
      </c>
      <c r="L53" s="225">
        <v>0</v>
      </c>
      <c r="M53" s="225">
        <v>0</v>
      </c>
      <c r="N53" s="101">
        <v>0</v>
      </c>
      <c r="O53" s="101">
        <v>0</v>
      </c>
      <c r="P53" s="129"/>
      <c r="Q53" s="101">
        <v>2</v>
      </c>
    </row>
    <row r="54" spans="1:17">
      <c r="A54" s="124" t="s">
        <v>324</v>
      </c>
      <c r="B54" s="129"/>
      <c r="C54" s="225">
        <v>1</v>
      </c>
      <c r="D54" s="225">
        <v>0</v>
      </c>
      <c r="E54" s="225">
        <v>0</v>
      </c>
      <c r="F54" s="225">
        <v>0</v>
      </c>
      <c r="G54" s="101">
        <v>1</v>
      </c>
      <c r="H54" s="101">
        <v>100</v>
      </c>
      <c r="I54" s="129"/>
      <c r="J54" s="225">
        <v>0</v>
      </c>
      <c r="K54" s="225">
        <v>0</v>
      </c>
      <c r="L54" s="225">
        <v>0</v>
      </c>
      <c r="M54" s="225">
        <v>0</v>
      </c>
      <c r="N54" s="101">
        <v>0</v>
      </c>
      <c r="O54" s="101">
        <v>0</v>
      </c>
      <c r="P54" s="129"/>
      <c r="Q54" s="101">
        <v>1</v>
      </c>
    </row>
    <row r="55" spans="1:17">
      <c r="A55" s="124" t="s">
        <v>325</v>
      </c>
      <c r="B55" s="129"/>
      <c r="C55" s="225">
        <v>106</v>
      </c>
      <c r="D55" s="225">
        <v>4</v>
      </c>
      <c r="E55" s="225">
        <v>363</v>
      </c>
      <c r="F55" s="225">
        <v>2</v>
      </c>
      <c r="G55" s="101">
        <v>475</v>
      </c>
      <c r="H55" s="101">
        <v>96</v>
      </c>
      <c r="I55" s="129"/>
      <c r="J55" s="225">
        <v>6</v>
      </c>
      <c r="K55" s="225">
        <v>1</v>
      </c>
      <c r="L55" s="225">
        <v>11</v>
      </c>
      <c r="M55" s="225">
        <v>0</v>
      </c>
      <c r="N55" s="101">
        <v>18</v>
      </c>
      <c r="O55" s="101">
        <v>4</v>
      </c>
      <c r="P55" s="129"/>
      <c r="Q55" s="101">
        <v>493</v>
      </c>
    </row>
    <row r="56" spans="1:17">
      <c r="A56" s="124" t="s">
        <v>326</v>
      </c>
      <c r="B56" s="129"/>
      <c r="C56" s="225">
        <v>48</v>
      </c>
      <c r="D56" s="225">
        <v>2</v>
      </c>
      <c r="E56" s="225">
        <v>85</v>
      </c>
      <c r="F56" s="225">
        <v>2</v>
      </c>
      <c r="G56" s="101">
        <v>137</v>
      </c>
      <c r="H56" s="101">
        <v>98</v>
      </c>
      <c r="I56" s="129"/>
      <c r="J56" s="225">
        <v>2</v>
      </c>
      <c r="K56" s="225">
        <v>0</v>
      </c>
      <c r="L56" s="225">
        <v>1</v>
      </c>
      <c r="M56" s="225">
        <v>0</v>
      </c>
      <c r="N56" s="101">
        <v>3</v>
      </c>
      <c r="O56" s="101">
        <v>2</v>
      </c>
      <c r="P56" s="129"/>
      <c r="Q56" s="101">
        <v>140</v>
      </c>
    </row>
    <row r="57" spans="1:17">
      <c r="A57" s="124" t="s">
        <v>327</v>
      </c>
      <c r="B57" s="129"/>
      <c r="C57" s="225">
        <v>13</v>
      </c>
      <c r="D57" s="225">
        <v>0</v>
      </c>
      <c r="E57" s="225">
        <v>13</v>
      </c>
      <c r="F57" s="225">
        <v>1</v>
      </c>
      <c r="G57" s="101">
        <v>27</v>
      </c>
      <c r="H57" s="101">
        <v>93</v>
      </c>
      <c r="I57" s="129"/>
      <c r="J57" s="225">
        <v>2</v>
      </c>
      <c r="K57" s="225">
        <v>0</v>
      </c>
      <c r="L57" s="225">
        <v>0</v>
      </c>
      <c r="M57" s="225">
        <v>0</v>
      </c>
      <c r="N57" s="101">
        <v>2</v>
      </c>
      <c r="O57" s="101">
        <v>7</v>
      </c>
      <c r="P57" s="129"/>
      <c r="Q57" s="101">
        <v>29</v>
      </c>
    </row>
    <row r="58" spans="1:17">
      <c r="A58" s="124" t="s">
        <v>328</v>
      </c>
      <c r="B58" s="129"/>
      <c r="C58" s="225">
        <v>13</v>
      </c>
      <c r="D58" s="225">
        <v>1</v>
      </c>
      <c r="E58" s="225">
        <v>35</v>
      </c>
      <c r="F58" s="225">
        <v>0</v>
      </c>
      <c r="G58" s="101">
        <v>49</v>
      </c>
      <c r="H58" s="101">
        <v>98</v>
      </c>
      <c r="I58" s="129"/>
      <c r="J58" s="225">
        <v>0</v>
      </c>
      <c r="K58" s="225">
        <v>0</v>
      </c>
      <c r="L58" s="225">
        <v>1</v>
      </c>
      <c r="M58" s="225">
        <v>0</v>
      </c>
      <c r="N58" s="101">
        <v>1</v>
      </c>
      <c r="O58" s="101">
        <v>2</v>
      </c>
      <c r="P58" s="129"/>
      <c r="Q58" s="101">
        <v>50</v>
      </c>
    </row>
    <row r="59" spans="1:17">
      <c r="A59" s="124" t="s">
        <v>329</v>
      </c>
      <c r="B59" s="129"/>
      <c r="C59" s="225">
        <v>1</v>
      </c>
      <c r="D59" s="225">
        <v>0</v>
      </c>
      <c r="E59" s="225">
        <v>6</v>
      </c>
      <c r="F59" s="225">
        <v>0</v>
      </c>
      <c r="G59" s="101">
        <v>7</v>
      </c>
      <c r="H59" s="101">
        <v>33</v>
      </c>
      <c r="I59" s="129"/>
      <c r="J59" s="225">
        <v>3</v>
      </c>
      <c r="K59" s="225">
        <v>0</v>
      </c>
      <c r="L59" s="225">
        <v>11</v>
      </c>
      <c r="M59" s="225">
        <v>0</v>
      </c>
      <c r="N59" s="101">
        <v>14</v>
      </c>
      <c r="O59" s="101">
        <v>67</v>
      </c>
      <c r="P59" s="129"/>
      <c r="Q59" s="101">
        <v>21</v>
      </c>
    </row>
    <row r="60" spans="1:17">
      <c r="A60" s="124" t="s">
        <v>330</v>
      </c>
      <c r="B60" s="129"/>
      <c r="C60" s="225">
        <v>2</v>
      </c>
      <c r="D60" s="225">
        <v>0</v>
      </c>
      <c r="E60" s="225">
        <v>0</v>
      </c>
      <c r="F60" s="225">
        <v>0</v>
      </c>
      <c r="G60" s="101">
        <v>2</v>
      </c>
      <c r="H60" s="101">
        <v>100</v>
      </c>
      <c r="I60" s="129"/>
      <c r="J60" s="225">
        <v>0</v>
      </c>
      <c r="K60" s="225">
        <v>0</v>
      </c>
      <c r="L60" s="225">
        <v>0</v>
      </c>
      <c r="M60" s="225">
        <v>0</v>
      </c>
      <c r="N60" s="101">
        <v>0</v>
      </c>
      <c r="O60" s="101">
        <v>0</v>
      </c>
      <c r="P60" s="129"/>
      <c r="Q60" s="101">
        <v>2</v>
      </c>
    </row>
    <row r="61" spans="1:17">
      <c r="A61" s="124" t="s">
        <v>331</v>
      </c>
      <c r="B61" s="129"/>
      <c r="C61" s="225">
        <v>44</v>
      </c>
      <c r="D61" s="225">
        <v>1</v>
      </c>
      <c r="E61" s="225">
        <v>84</v>
      </c>
      <c r="F61" s="225">
        <v>1</v>
      </c>
      <c r="G61" s="101">
        <v>130</v>
      </c>
      <c r="H61" s="101">
        <v>96</v>
      </c>
      <c r="I61" s="129"/>
      <c r="J61" s="225">
        <v>3</v>
      </c>
      <c r="K61" s="225">
        <v>0</v>
      </c>
      <c r="L61" s="225">
        <v>2</v>
      </c>
      <c r="M61" s="225">
        <v>0</v>
      </c>
      <c r="N61" s="101">
        <v>5</v>
      </c>
      <c r="O61" s="101">
        <v>4</v>
      </c>
      <c r="P61" s="129"/>
      <c r="Q61" s="101">
        <v>135</v>
      </c>
    </row>
    <row r="62" spans="1:17">
      <c r="A62" s="124" t="s">
        <v>332</v>
      </c>
      <c r="B62" s="129"/>
      <c r="C62" s="225">
        <v>12</v>
      </c>
      <c r="D62" s="225">
        <v>1</v>
      </c>
      <c r="E62" s="225">
        <v>11</v>
      </c>
      <c r="F62" s="225">
        <v>0</v>
      </c>
      <c r="G62" s="101">
        <v>24</v>
      </c>
      <c r="H62" s="101">
        <v>96</v>
      </c>
      <c r="I62" s="129"/>
      <c r="J62" s="225">
        <v>0</v>
      </c>
      <c r="K62" s="225">
        <v>0</v>
      </c>
      <c r="L62" s="225">
        <v>1</v>
      </c>
      <c r="M62" s="225">
        <v>0</v>
      </c>
      <c r="N62" s="101">
        <v>1</v>
      </c>
      <c r="O62" s="101">
        <v>4</v>
      </c>
      <c r="P62" s="129"/>
      <c r="Q62" s="101">
        <v>25</v>
      </c>
    </row>
    <row r="63" spans="1:17">
      <c r="A63" s="124" t="s">
        <v>333</v>
      </c>
      <c r="B63" s="129"/>
      <c r="C63" s="225">
        <v>99</v>
      </c>
      <c r="D63" s="225">
        <v>4</v>
      </c>
      <c r="E63" s="225">
        <v>146</v>
      </c>
      <c r="F63" s="225">
        <v>0</v>
      </c>
      <c r="G63" s="101">
        <v>249</v>
      </c>
      <c r="H63" s="101">
        <v>98</v>
      </c>
      <c r="I63" s="129"/>
      <c r="J63" s="225">
        <v>2</v>
      </c>
      <c r="K63" s="225">
        <v>0</v>
      </c>
      <c r="L63" s="225">
        <v>3</v>
      </c>
      <c r="M63" s="225">
        <v>1</v>
      </c>
      <c r="N63" s="101">
        <v>6</v>
      </c>
      <c r="O63" s="101">
        <v>2</v>
      </c>
      <c r="P63" s="129"/>
      <c r="Q63" s="101">
        <v>255</v>
      </c>
    </row>
    <row r="64" spans="1:17">
      <c r="A64" s="124" t="s">
        <v>334</v>
      </c>
      <c r="B64" s="129"/>
      <c r="C64" s="225">
        <v>13</v>
      </c>
      <c r="D64" s="225">
        <v>0</v>
      </c>
      <c r="E64" s="225">
        <v>9</v>
      </c>
      <c r="F64" s="225">
        <v>0</v>
      </c>
      <c r="G64" s="101">
        <v>22</v>
      </c>
      <c r="H64" s="101">
        <v>85</v>
      </c>
      <c r="I64" s="129"/>
      <c r="J64" s="225">
        <v>2</v>
      </c>
      <c r="K64" s="225">
        <v>0</v>
      </c>
      <c r="L64" s="225">
        <v>2</v>
      </c>
      <c r="M64" s="225">
        <v>0</v>
      </c>
      <c r="N64" s="101">
        <v>4</v>
      </c>
      <c r="O64" s="101">
        <v>15</v>
      </c>
      <c r="P64" s="129"/>
      <c r="Q64" s="101">
        <v>26</v>
      </c>
    </row>
    <row r="65" spans="1:17">
      <c r="A65" s="124" t="s">
        <v>335</v>
      </c>
      <c r="B65" s="129"/>
      <c r="C65" s="225">
        <v>259</v>
      </c>
      <c r="D65" s="225">
        <v>10</v>
      </c>
      <c r="E65" s="225">
        <v>190</v>
      </c>
      <c r="F65" s="225">
        <v>0</v>
      </c>
      <c r="G65" s="101">
        <v>459</v>
      </c>
      <c r="H65" s="101">
        <v>99</v>
      </c>
      <c r="I65" s="129"/>
      <c r="J65" s="225">
        <v>1</v>
      </c>
      <c r="K65" s="225">
        <v>0</v>
      </c>
      <c r="L65" s="225">
        <v>4</v>
      </c>
      <c r="M65" s="225">
        <v>0</v>
      </c>
      <c r="N65" s="101">
        <v>5</v>
      </c>
      <c r="O65" s="101">
        <v>1</v>
      </c>
      <c r="P65" s="129"/>
      <c r="Q65" s="101">
        <v>464</v>
      </c>
    </row>
    <row r="66" spans="1:17">
      <c r="A66" s="124" t="s">
        <v>336</v>
      </c>
      <c r="B66" s="129"/>
      <c r="C66" s="225">
        <v>198</v>
      </c>
      <c r="D66" s="225">
        <v>11</v>
      </c>
      <c r="E66" s="225">
        <v>169</v>
      </c>
      <c r="F66" s="225">
        <v>5</v>
      </c>
      <c r="G66" s="101">
        <v>383</v>
      </c>
      <c r="H66" s="101">
        <v>96</v>
      </c>
      <c r="I66" s="129"/>
      <c r="J66" s="225">
        <v>6</v>
      </c>
      <c r="K66" s="225">
        <v>0</v>
      </c>
      <c r="L66" s="225">
        <v>10</v>
      </c>
      <c r="M66" s="225">
        <v>2</v>
      </c>
      <c r="N66" s="101">
        <v>18</v>
      </c>
      <c r="O66" s="101">
        <v>4</v>
      </c>
      <c r="P66" s="129"/>
      <c r="Q66" s="101">
        <v>401</v>
      </c>
    </row>
    <row r="67" spans="1:17">
      <c r="A67" s="124" t="s">
        <v>337</v>
      </c>
      <c r="B67" s="129"/>
      <c r="C67" s="225">
        <v>10</v>
      </c>
      <c r="D67" s="225">
        <v>0</v>
      </c>
      <c r="E67" s="225">
        <v>30</v>
      </c>
      <c r="F67" s="225">
        <v>1</v>
      </c>
      <c r="G67" s="101">
        <v>41</v>
      </c>
      <c r="H67" s="101">
        <v>89</v>
      </c>
      <c r="I67" s="129"/>
      <c r="J67" s="225">
        <v>1</v>
      </c>
      <c r="K67" s="225">
        <v>0</v>
      </c>
      <c r="L67" s="225">
        <v>4</v>
      </c>
      <c r="M67" s="225">
        <v>0</v>
      </c>
      <c r="N67" s="101">
        <v>5</v>
      </c>
      <c r="O67" s="101">
        <v>11</v>
      </c>
      <c r="P67" s="129"/>
      <c r="Q67" s="101">
        <v>46</v>
      </c>
    </row>
    <row r="68" spans="1:17">
      <c r="A68" s="124" t="s">
        <v>338</v>
      </c>
      <c r="B68" s="129"/>
      <c r="C68" s="225">
        <v>295</v>
      </c>
      <c r="D68" s="225">
        <v>13</v>
      </c>
      <c r="E68" s="225">
        <v>237</v>
      </c>
      <c r="F68" s="225">
        <v>6</v>
      </c>
      <c r="G68" s="101">
        <v>551</v>
      </c>
      <c r="H68" s="101">
        <v>89</v>
      </c>
      <c r="I68" s="129"/>
      <c r="J68" s="225">
        <v>32</v>
      </c>
      <c r="K68" s="225">
        <v>4</v>
      </c>
      <c r="L68" s="225">
        <v>31</v>
      </c>
      <c r="M68" s="225">
        <v>2</v>
      </c>
      <c r="N68" s="101">
        <v>69</v>
      </c>
      <c r="O68" s="101">
        <v>11</v>
      </c>
      <c r="P68" s="129"/>
      <c r="Q68" s="101">
        <v>620</v>
      </c>
    </row>
    <row r="69" spans="1:17">
      <c r="A69" s="124" t="s">
        <v>339</v>
      </c>
      <c r="B69" s="129"/>
      <c r="C69" s="225">
        <v>46</v>
      </c>
      <c r="D69" s="225">
        <v>0</v>
      </c>
      <c r="E69" s="225">
        <v>22</v>
      </c>
      <c r="F69" s="225">
        <v>0</v>
      </c>
      <c r="G69" s="101">
        <v>68</v>
      </c>
      <c r="H69" s="101">
        <v>94</v>
      </c>
      <c r="I69" s="129"/>
      <c r="J69" s="225">
        <v>3</v>
      </c>
      <c r="K69" s="225">
        <v>0</v>
      </c>
      <c r="L69" s="225">
        <v>1</v>
      </c>
      <c r="M69" s="225">
        <v>0</v>
      </c>
      <c r="N69" s="101">
        <v>4</v>
      </c>
      <c r="O69" s="101">
        <v>6</v>
      </c>
      <c r="P69" s="129"/>
      <c r="Q69" s="101">
        <v>72</v>
      </c>
    </row>
    <row r="70" spans="1:17">
      <c r="A70" s="124" t="s">
        <v>355</v>
      </c>
      <c r="B70" s="129"/>
      <c r="C70" s="225">
        <v>24</v>
      </c>
      <c r="D70" s="225">
        <v>2</v>
      </c>
      <c r="E70" s="225">
        <v>71</v>
      </c>
      <c r="F70" s="225">
        <v>1</v>
      </c>
      <c r="G70" s="101">
        <v>98</v>
      </c>
      <c r="H70" s="101">
        <v>88</v>
      </c>
      <c r="I70" s="129"/>
      <c r="J70" s="225">
        <v>7</v>
      </c>
      <c r="K70" s="225">
        <v>0</v>
      </c>
      <c r="L70" s="225">
        <v>6</v>
      </c>
      <c r="M70" s="225">
        <v>0</v>
      </c>
      <c r="N70" s="101">
        <v>13</v>
      </c>
      <c r="O70" s="101">
        <v>12</v>
      </c>
      <c r="P70" s="129"/>
      <c r="Q70" s="101">
        <v>111</v>
      </c>
    </row>
    <row r="71" spans="1:17">
      <c r="A71" s="124" t="s">
        <v>346</v>
      </c>
      <c r="B71" s="129"/>
      <c r="C71" s="225">
        <v>36</v>
      </c>
      <c r="D71" s="225">
        <v>6</v>
      </c>
      <c r="E71" s="225">
        <v>47</v>
      </c>
      <c r="F71" s="225">
        <v>2</v>
      </c>
      <c r="G71" s="101">
        <v>91</v>
      </c>
      <c r="H71" s="101">
        <v>82</v>
      </c>
      <c r="I71" s="129"/>
      <c r="J71" s="225">
        <v>11</v>
      </c>
      <c r="K71" s="225">
        <v>0</v>
      </c>
      <c r="L71" s="225">
        <v>9</v>
      </c>
      <c r="M71" s="225">
        <v>0</v>
      </c>
      <c r="N71" s="101">
        <v>20</v>
      </c>
      <c r="O71" s="101">
        <v>18</v>
      </c>
      <c r="P71" s="129"/>
      <c r="Q71" s="101">
        <v>111</v>
      </c>
    </row>
    <row r="72" spans="1:17" ht="8.1" customHeight="1">
      <c r="A72" s="131"/>
      <c r="B72" s="70"/>
      <c r="C72" s="130"/>
      <c r="D72" s="130"/>
      <c r="E72" s="130"/>
      <c r="F72" s="130"/>
      <c r="G72" s="130"/>
      <c r="H72" s="130"/>
      <c r="I72" s="70"/>
      <c r="J72" s="130"/>
      <c r="K72" s="130"/>
      <c r="L72" s="130"/>
      <c r="M72" s="130"/>
      <c r="N72" s="130"/>
      <c r="O72" s="130"/>
      <c r="P72" s="70"/>
      <c r="Q72" s="130"/>
    </row>
    <row r="73" spans="1:17" ht="21.75" customHeight="1">
      <c r="A73" s="126" t="s">
        <v>90</v>
      </c>
      <c r="B73" s="129"/>
      <c r="C73" s="127">
        <v>2687</v>
      </c>
      <c r="D73" s="128">
        <v>116</v>
      </c>
      <c r="E73" s="127">
        <v>4377</v>
      </c>
      <c r="F73" s="128">
        <v>116</v>
      </c>
      <c r="G73" s="127">
        <v>7296</v>
      </c>
      <c r="H73" s="128">
        <v>95</v>
      </c>
      <c r="I73" s="129"/>
      <c r="J73" s="128">
        <v>150</v>
      </c>
      <c r="K73" s="128">
        <v>15</v>
      </c>
      <c r="L73" s="128">
        <v>202</v>
      </c>
      <c r="M73" s="128">
        <v>7</v>
      </c>
      <c r="N73" s="128">
        <v>374</v>
      </c>
      <c r="O73" s="128">
        <v>5</v>
      </c>
      <c r="P73" s="129"/>
      <c r="Q73" s="127">
        <v>7670</v>
      </c>
    </row>
    <row r="74" spans="1:17" ht="15.75">
      <c r="A74" s="70"/>
      <c r="C74" s="227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</row>
    <row r="75" spans="1:17" s="125" customFormat="1" ht="15" customHeight="1">
      <c r="A75" s="105" t="s">
        <v>273</v>
      </c>
      <c r="C75" s="227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</row>
    <row r="76" spans="1:17" s="125" customFormat="1" ht="15" customHeight="1">
      <c r="A76" s="105" t="s">
        <v>340</v>
      </c>
    </row>
    <row r="77" spans="1:17" s="125" customFormat="1" ht="15" customHeight="1">
      <c r="A77" s="105" t="s">
        <v>341</v>
      </c>
    </row>
    <row r="78" spans="1:17" s="125" customFormat="1" ht="15" customHeight="1">
      <c r="A78" s="105" t="s">
        <v>342</v>
      </c>
    </row>
    <row r="79" spans="1:17" s="125" customFormat="1" ht="15" customHeight="1">
      <c r="A79" s="105" t="s">
        <v>343</v>
      </c>
    </row>
    <row r="80" spans="1:17" s="125" customFormat="1" ht="15" customHeight="1">
      <c r="A80" s="105" t="s">
        <v>263</v>
      </c>
    </row>
    <row r="81" spans="1:1" s="125" customFormat="1" ht="15" customHeight="1">
      <c r="A81" s="105" t="s">
        <v>264</v>
      </c>
    </row>
  </sheetData>
  <mergeCells count="17"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C595A-9646-4B3A-A459-799CC07417D6}">
  <sheetPr>
    <tabColor theme="0" tint="-4.9989318521683403E-2"/>
  </sheetPr>
  <dimension ref="A1:BO67"/>
  <sheetViews>
    <sheetView view="pageBreakPreview" topLeftCell="A4" zoomScale="40" zoomScaleNormal="100" zoomScaleSheetLayoutView="40" workbookViewId="0">
      <selection activeCell="M8" sqref="M8"/>
    </sheetView>
  </sheetViews>
  <sheetFormatPr baseColWidth="10" defaultRowHeight="15"/>
  <cols>
    <col min="1" max="1" width="76" style="69" customWidth="1"/>
    <col min="2" max="2" width="1.7109375" style="69" customWidth="1"/>
    <col min="3" max="35" width="7.28515625" style="69" customWidth="1"/>
    <col min="36" max="36" width="8.28515625" style="69" customWidth="1"/>
    <col min="37" max="65" width="7.28515625" style="69" customWidth="1"/>
    <col min="66" max="66" width="1.7109375" style="69" customWidth="1"/>
    <col min="67" max="67" width="14.7109375" style="69" customWidth="1"/>
    <col min="68" max="16384" width="11.42578125" style="69"/>
  </cols>
  <sheetData>
    <row r="1" spans="1:67">
      <c r="A1" s="68" t="s">
        <v>1</v>
      </c>
    </row>
    <row r="2" spans="1:67" s="150" customFormat="1" ht="45" customHeight="1">
      <c r="A2" s="504" t="s">
        <v>611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504"/>
      <c r="AX2" s="504"/>
      <c r="AY2" s="504"/>
      <c r="AZ2" s="504"/>
      <c r="BA2" s="504"/>
      <c r="BB2" s="504"/>
      <c r="BC2" s="504"/>
      <c r="BD2" s="504"/>
      <c r="BE2" s="504"/>
      <c r="BF2" s="504"/>
      <c r="BG2" s="504"/>
      <c r="BH2" s="504"/>
      <c r="BI2" s="504"/>
      <c r="BJ2" s="504"/>
      <c r="BK2" s="504"/>
      <c r="BL2" s="504"/>
      <c r="BM2" s="504"/>
      <c r="BN2" s="504"/>
      <c r="BO2" s="504"/>
    </row>
    <row r="3" spans="1:67" s="150" customFormat="1" ht="45" customHeight="1">
      <c r="A3" s="504" t="str">
        <f>UPPER(CONCATENATE("Septiembre 2022"))</f>
        <v>SEPTIEMBRE 2022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4"/>
      <c r="AO3" s="504"/>
      <c r="AP3" s="504"/>
      <c r="AQ3" s="504"/>
      <c r="AR3" s="504"/>
      <c r="AS3" s="504"/>
      <c r="AT3" s="504"/>
      <c r="AU3" s="504"/>
      <c r="AV3" s="504"/>
      <c r="AW3" s="504"/>
      <c r="AX3" s="504"/>
      <c r="AY3" s="504"/>
      <c r="AZ3" s="504"/>
      <c r="BA3" s="504"/>
      <c r="BB3" s="504"/>
      <c r="BC3" s="504"/>
      <c r="BD3" s="504"/>
      <c r="BE3" s="504"/>
      <c r="BF3" s="504"/>
      <c r="BG3" s="504"/>
      <c r="BH3" s="504"/>
      <c r="BI3" s="504"/>
      <c r="BJ3" s="504"/>
      <c r="BK3" s="504"/>
      <c r="BL3" s="504"/>
      <c r="BM3" s="504"/>
      <c r="BN3" s="504"/>
      <c r="BO3" s="504"/>
    </row>
    <row r="4" spans="1:67">
      <c r="A4" s="70"/>
    </row>
    <row r="5" spans="1:67" s="118" customFormat="1" ht="35.1" customHeight="1">
      <c r="A5" s="507" t="s">
        <v>277</v>
      </c>
      <c r="B5" s="137"/>
      <c r="C5" s="505" t="s">
        <v>345</v>
      </c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  <c r="Z5" s="505"/>
      <c r="AA5" s="505"/>
      <c r="AB5" s="505"/>
      <c r="AC5" s="505"/>
      <c r="AD5" s="505"/>
      <c r="AE5" s="505"/>
      <c r="AF5" s="505"/>
      <c r="AG5" s="505"/>
      <c r="AH5" s="505"/>
      <c r="AI5" s="505"/>
      <c r="AJ5" s="505"/>
      <c r="AK5" s="505"/>
      <c r="AL5" s="505"/>
      <c r="AM5" s="505"/>
      <c r="AN5" s="505"/>
      <c r="AO5" s="505"/>
      <c r="AP5" s="505"/>
      <c r="AQ5" s="505"/>
      <c r="AR5" s="505"/>
      <c r="AS5" s="505"/>
      <c r="AT5" s="505"/>
      <c r="AU5" s="505"/>
      <c r="AV5" s="505"/>
      <c r="AW5" s="505"/>
      <c r="AX5" s="505"/>
      <c r="AY5" s="505"/>
      <c r="AZ5" s="505"/>
      <c r="BA5" s="505"/>
      <c r="BB5" s="505"/>
      <c r="BC5" s="505"/>
      <c r="BD5" s="505"/>
      <c r="BE5" s="505"/>
      <c r="BF5" s="505"/>
      <c r="BG5" s="505"/>
      <c r="BH5" s="505"/>
      <c r="BI5" s="505"/>
      <c r="BJ5" s="505"/>
      <c r="BK5" s="505"/>
      <c r="BL5" s="505"/>
      <c r="BM5" s="505"/>
      <c r="BN5" s="137"/>
      <c r="BO5" s="507" t="s">
        <v>90</v>
      </c>
    </row>
    <row r="6" spans="1:67" s="118" customFormat="1" ht="296.25" customHeight="1">
      <c r="A6" s="507"/>
      <c r="B6" s="137"/>
      <c r="C6" s="229" t="s">
        <v>347</v>
      </c>
      <c r="D6" s="229" t="s">
        <v>289</v>
      </c>
      <c r="E6" s="229" t="s">
        <v>348</v>
      </c>
      <c r="F6" s="229" t="s">
        <v>290</v>
      </c>
      <c r="G6" s="229" t="s">
        <v>291</v>
      </c>
      <c r="H6" s="229" t="s">
        <v>292</v>
      </c>
      <c r="I6" s="229" t="s">
        <v>293</v>
      </c>
      <c r="J6" s="229" t="s">
        <v>294</v>
      </c>
      <c r="K6" s="229" t="s">
        <v>356</v>
      </c>
      <c r="L6" s="229" t="s">
        <v>357</v>
      </c>
      <c r="M6" s="229" t="s">
        <v>349</v>
      </c>
      <c r="N6" s="229" t="s">
        <v>295</v>
      </c>
      <c r="O6" s="229" t="s">
        <v>296</v>
      </c>
      <c r="P6" s="229" t="s">
        <v>297</v>
      </c>
      <c r="Q6" s="229" t="s">
        <v>298</v>
      </c>
      <c r="R6" s="229" t="s">
        <v>299</v>
      </c>
      <c r="S6" s="229" t="s">
        <v>300</v>
      </c>
      <c r="T6" s="229" t="s">
        <v>301</v>
      </c>
      <c r="U6" s="229" t="s">
        <v>302</v>
      </c>
      <c r="V6" s="229" t="s">
        <v>303</v>
      </c>
      <c r="W6" s="229" t="s">
        <v>350</v>
      </c>
      <c r="X6" s="229" t="s">
        <v>351</v>
      </c>
      <c r="Y6" s="229" t="s">
        <v>352</v>
      </c>
      <c r="Z6" s="229" t="s">
        <v>304</v>
      </c>
      <c r="AA6" s="229" t="s">
        <v>305</v>
      </c>
      <c r="AB6" s="229" t="s">
        <v>306</v>
      </c>
      <c r="AC6" s="229" t="s">
        <v>307</v>
      </c>
      <c r="AD6" s="229" t="s">
        <v>308</v>
      </c>
      <c r="AE6" s="229" t="s">
        <v>309</v>
      </c>
      <c r="AF6" s="229" t="s">
        <v>310</v>
      </c>
      <c r="AG6" s="229" t="s">
        <v>311</v>
      </c>
      <c r="AH6" s="229" t="s">
        <v>312</v>
      </c>
      <c r="AI6" s="229" t="s">
        <v>313</v>
      </c>
      <c r="AJ6" s="229" t="s">
        <v>314</v>
      </c>
      <c r="AK6" s="229" t="s">
        <v>315</v>
      </c>
      <c r="AL6" s="229" t="s">
        <v>316</v>
      </c>
      <c r="AM6" s="229" t="s">
        <v>317</v>
      </c>
      <c r="AN6" s="229" t="s">
        <v>318</v>
      </c>
      <c r="AO6" s="229" t="s">
        <v>319</v>
      </c>
      <c r="AP6" s="229" t="s">
        <v>320</v>
      </c>
      <c r="AQ6" s="229" t="s">
        <v>321</v>
      </c>
      <c r="AR6" s="229" t="s">
        <v>322</v>
      </c>
      <c r="AS6" s="229" t="s">
        <v>353</v>
      </c>
      <c r="AT6" s="229" t="s">
        <v>354</v>
      </c>
      <c r="AU6" s="229" t="s">
        <v>323</v>
      </c>
      <c r="AV6" s="229" t="s">
        <v>324</v>
      </c>
      <c r="AW6" s="229" t="s">
        <v>325</v>
      </c>
      <c r="AX6" s="229" t="s">
        <v>326</v>
      </c>
      <c r="AY6" s="229" t="s">
        <v>327</v>
      </c>
      <c r="AZ6" s="229" t="s">
        <v>328</v>
      </c>
      <c r="BA6" s="229" t="s">
        <v>329</v>
      </c>
      <c r="BB6" s="229" t="s">
        <v>330</v>
      </c>
      <c r="BC6" s="229" t="s">
        <v>331</v>
      </c>
      <c r="BD6" s="229" t="s">
        <v>332</v>
      </c>
      <c r="BE6" s="229" t="s">
        <v>333</v>
      </c>
      <c r="BF6" s="229" t="s">
        <v>334</v>
      </c>
      <c r="BG6" s="229" t="s">
        <v>335</v>
      </c>
      <c r="BH6" s="229" t="s">
        <v>336</v>
      </c>
      <c r="BI6" s="229" t="s">
        <v>337</v>
      </c>
      <c r="BJ6" s="229" t="s">
        <v>338</v>
      </c>
      <c r="BK6" s="229" t="s">
        <v>339</v>
      </c>
      <c r="BL6" s="229" t="s">
        <v>355</v>
      </c>
      <c r="BM6" s="229" t="s">
        <v>346</v>
      </c>
      <c r="BN6" s="106"/>
      <c r="BO6" s="507"/>
    </row>
    <row r="7" spans="1:67" ht="8.1" customHeight="1">
      <c r="A7" s="140"/>
      <c r="B7" s="70"/>
      <c r="C7" s="140"/>
      <c r="D7" s="140"/>
      <c r="E7" s="140"/>
      <c r="F7" s="140"/>
    </row>
    <row r="8" spans="1:67" s="118" customFormat="1" ht="32.1" customHeight="1">
      <c r="A8" s="228" t="s">
        <v>3</v>
      </c>
      <c r="B8" s="136"/>
      <c r="C8" s="237">
        <v>0</v>
      </c>
      <c r="D8" s="237">
        <v>0</v>
      </c>
      <c r="E8" s="237">
        <v>0</v>
      </c>
      <c r="F8" s="237">
        <v>0</v>
      </c>
      <c r="G8" s="237">
        <v>0</v>
      </c>
      <c r="H8" s="237">
        <v>0</v>
      </c>
      <c r="I8" s="237">
        <v>0</v>
      </c>
      <c r="J8" s="237">
        <v>0</v>
      </c>
      <c r="K8" s="237">
        <v>0</v>
      </c>
      <c r="L8" s="237">
        <v>0</v>
      </c>
      <c r="M8" s="237">
        <v>0</v>
      </c>
      <c r="N8" s="237">
        <v>0</v>
      </c>
      <c r="O8" s="237">
        <v>0</v>
      </c>
      <c r="P8" s="237">
        <v>0</v>
      </c>
      <c r="Q8" s="237">
        <v>0</v>
      </c>
      <c r="R8" s="237">
        <v>0</v>
      </c>
      <c r="S8" s="237">
        <v>0</v>
      </c>
      <c r="T8" s="237">
        <v>0</v>
      </c>
      <c r="U8" s="237">
        <v>0</v>
      </c>
      <c r="V8" s="237">
        <v>0</v>
      </c>
      <c r="W8" s="237">
        <v>0</v>
      </c>
      <c r="X8" s="237">
        <v>0</v>
      </c>
      <c r="Y8" s="237">
        <v>0</v>
      </c>
      <c r="Z8" s="237">
        <v>0</v>
      </c>
      <c r="AA8" s="237">
        <v>0</v>
      </c>
      <c r="AB8" s="237">
        <v>0</v>
      </c>
      <c r="AC8" s="237">
        <v>0</v>
      </c>
      <c r="AD8" s="237">
        <v>0</v>
      </c>
      <c r="AE8" s="237">
        <v>0</v>
      </c>
      <c r="AF8" s="237">
        <v>1</v>
      </c>
      <c r="AG8" s="237">
        <v>0</v>
      </c>
      <c r="AH8" s="237">
        <v>0</v>
      </c>
      <c r="AI8" s="237">
        <v>2</v>
      </c>
      <c r="AJ8" s="237">
        <v>0</v>
      </c>
      <c r="AK8" s="237">
        <v>0</v>
      </c>
      <c r="AL8" s="237">
        <v>0</v>
      </c>
      <c r="AM8" s="237">
        <v>0</v>
      </c>
      <c r="AN8" s="237">
        <v>0</v>
      </c>
      <c r="AO8" s="237">
        <v>0</v>
      </c>
      <c r="AP8" s="237">
        <v>0</v>
      </c>
      <c r="AQ8" s="237">
        <v>0</v>
      </c>
      <c r="AR8" s="237">
        <v>0</v>
      </c>
      <c r="AS8" s="237">
        <v>0</v>
      </c>
      <c r="AT8" s="237">
        <v>0</v>
      </c>
      <c r="AU8" s="237">
        <v>0</v>
      </c>
      <c r="AV8" s="237">
        <v>0</v>
      </c>
      <c r="AW8" s="237">
        <v>0</v>
      </c>
      <c r="AX8" s="237">
        <v>0</v>
      </c>
      <c r="AY8" s="237">
        <v>0</v>
      </c>
      <c r="AZ8" s="237">
        <v>0</v>
      </c>
      <c r="BA8" s="237">
        <v>0</v>
      </c>
      <c r="BB8" s="237">
        <v>0</v>
      </c>
      <c r="BC8" s="237">
        <v>0</v>
      </c>
      <c r="BD8" s="237">
        <v>0</v>
      </c>
      <c r="BE8" s="237">
        <v>0</v>
      </c>
      <c r="BF8" s="237">
        <v>0</v>
      </c>
      <c r="BG8" s="237">
        <v>0</v>
      </c>
      <c r="BH8" s="237">
        <v>2</v>
      </c>
      <c r="BI8" s="237">
        <v>0</v>
      </c>
      <c r="BJ8" s="237">
        <v>0</v>
      </c>
      <c r="BK8" s="237">
        <v>0</v>
      </c>
      <c r="BL8" s="237">
        <v>0</v>
      </c>
      <c r="BM8" s="237">
        <v>0</v>
      </c>
      <c r="BN8" s="138"/>
      <c r="BO8" s="238">
        <v>5</v>
      </c>
    </row>
    <row r="9" spans="1:67" s="118" customFormat="1" ht="32.1" customHeight="1">
      <c r="A9" s="228" t="s">
        <v>4</v>
      </c>
      <c r="B9" s="136"/>
      <c r="C9" s="237">
        <v>0</v>
      </c>
      <c r="D9" s="237">
        <v>4</v>
      </c>
      <c r="E9" s="237">
        <v>0</v>
      </c>
      <c r="F9" s="237">
        <v>0</v>
      </c>
      <c r="G9" s="237">
        <v>0</v>
      </c>
      <c r="H9" s="237">
        <v>3</v>
      </c>
      <c r="I9" s="237">
        <v>0</v>
      </c>
      <c r="J9" s="237">
        <v>0</v>
      </c>
      <c r="K9" s="237">
        <v>0</v>
      </c>
      <c r="L9" s="237">
        <v>1</v>
      </c>
      <c r="M9" s="237">
        <v>0</v>
      </c>
      <c r="N9" s="237">
        <v>1</v>
      </c>
      <c r="O9" s="237">
        <v>2</v>
      </c>
      <c r="P9" s="237">
        <v>0</v>
      </c>
      <c r="Q9" s="237">
        <v>0</v>
      </c>
      <c r="R9" s="237">
        <v>0</v>
      </c>
      <c r="S9" s="237">
        <v>0</v>
      </c>
      <c r="T9" s="237">
        <v>1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1</v>
      </c>
      <c r="AA9" s="237">
        <v>0</v>
      </c>
      <c r="AB9" s="237">
        <v>1</v>
      </c>
      <c r="AC9" s="237">
        <v>0</v>
      </c>
      <c r="AD9" s="237">
        <v>3</v>
      </c>
      <c r="AE9" s="237">
        <v>1</v>
      </c>
      <c r="AF9" s="237">
        <v>0</v>
      </c>
      <c r="AG9" s="237">
        <v>0</v>
      </c>
      <c r="AH9" s="237">
        <v>2</v>
      </c>
      <c r="AI9" s="237">
        <v>33</v>
      </c>
      <c r="AJ9" s="237">
        <v>10</v>
      </c>
      <c r="AK9" s="237">
        <v>0</v>
      </c>
      <c r="AL9" s="237">
        <v>0</v>
      </c>
      <c r="AM9" s="237">
        <v>1</v>
      </c>
      <c r="AN9" s="237">
        <v>0</v>
      </c>
      <c r="AO9" s="237">
        <v>0</v>
      </c>
      <c r="AP9" s="237">
        <v>0</v>
      </c>
      <c r="AQ9" s="237">
        <v>1</v>
      </c>
      <c r="AR9" s="237">
        <v>0</v>
      </c>
      <c r="AS9" s="237">
        <v>0</v>
      </c>
      <c r="AT9" s="237">
        <v>0</v>
      </c>
      <c r="AU9" s="237">
        <v>0</v>
      </c>
      <c r="AV9" s="237">
        <v>1</v>
      </c>
      <c r="AW9" s="237">
        <v>1</v>
      </c>
      <c r="AX9" s="237">
        <v>0</v>
      </c>
      <c r="AY9" s="237">
        <v>0</v>
      </c>
      <c r="AZ9" s="237">
        <v>0</v>
      </c>
      <c r="BA9" s="237">
        <v>0</v>
      </c>
      <c r="BB9" s="237">
        <v>0</v>
      </c>
      <c r="BC9" s="237">
        <v>2</v>
      </c>
      <c r="BD9" s="237">
        <v>0</v>
      </c>
      <c r="BE9" s="237">
        <v>0</v>
      </c>
      <c r="BF9" s="237">
        <v>4</v>
      </c>
      <c r="BG9" s="237">
        <v>2</v>
      </c>
      <c r="BH9" s="237">
        <v>2</v>
      </c>
      <c r="BI9" s="237">
        <v>2</v>
      </c>
      <c r="BJ9" s="237">
        <v>9</v>
      </c>
      <c r="BK9" s="237">
        <v>1</v>
      </c>
      <c r="BL9" s="237">
        <v>1</v>
      </c>
      <c r="BM9" s="237">
        <v>3</v>
      </c>
      <c r="BN9" s="138"/>
      <c r="BO9" s="238">
        <v>93</v>
      </c>
    </row>
    <row r="10" spans="1:67" s="118" customFormat="1" ht="32.1" customHeight="1">
      <c r="A10" s="228" t="s">
        <v>5</v>
      </c>
      <c r="B10" s="136"/>
      <c r="C10" s="237">
        <v>0</v>
      </c>
      <c r="D10" s="237">
        <v>2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1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0</v>
      </c>
      <c r="AA10" s="237">
        <v>0</v>
      </c>
      <c r="AB10" s="237">
        <v>0</v>
      </c>
      <c r="AC10" s="237">
        <v>0</v>
      </c>
      <c r="AD10" s="237">
        <v>0</v>
      </c>
      <c r="AE10" s="237">
        <v>1</v>
      </c>
      <c r="AF10" s="237">
        <v>0</v>
      </c>
      <c r="AG10" s="237">
        <v>3</v>
      </c>
      <c r="AH10" s="237">
        <v>2</v>
      </c>
      <c r="AI10" s="237">
        <v>3</v>
      </c>
      <c r="AJ10" s="237">
        <v>9</v>
      </c>
      <c r="AK10" s="237">
        <v>0</v>
      </c>
      <c r="AL10" s="237">
        <v>0</v>
      </c>
      <c r="AM10" s="237">
        <v>0</v>
      </c>
      <c r="AN10" s="237">
        <v>0</v>
      </c>
      <c r="AO10" s="237">
        <v>0</v>
      </c>
      <c r="AP10" s="237">
        <v>0</v>
      </c>
      <c r="AQ10" s="237">
        <v>8</v>
      </c>
      <c r="AR10" s="237">
        <v>0</v>
      </c>
      <c r="AS10" s="237">
        <v>0</v>
      </c>
      <c r="AT10" s="237">
        <v>0</v>
      </c>
      <c r="AU10" s="237">
        <v>0</v>
      </c>
      <c r="AV10" s="237">
        <v>0</v>
      </c>
      <c r="AW10" s="237">
        <v>1</v>
      </c>
      <c r="AX10" s="237">
        <v>0</v>
      </c>
      <c r="AY10" s="237">
        <v>0</v>
      </c>
      <c r="AZ10" s="237">
        <v>0</v>
      </c>
      <c r="BA10" s="237">
        <v>0</v>
      </c>
      <c r="BB10" s="237">
        <v>2</v>
      </c>
      <c r="BC10" s="237">
        <v>1</v>
      </c>
      <c r="BD10" s="237">
        <v>0</v>
      </c>
      <c r="BE10" s="237">
        <v>0</v>
      </c>
      <c r="BF10" s="237">
        <v>0</v>
      </c>
      <c r="BG10" s="237">
        <v>1</v>
      </c>
      <c r="BH10" s="237">
        <v>3</v>
      </c>
      <c r="BI10" s="237">
        <v>2</v>
      </c>
      <c r="BJ10" s="237">
        <v>3</v>
      </c>
      <c r="BK10" s="237">
        <v>0</v>
      </c>
      <c r="BL10" s="237">
        <v>0</v>
      </c>
      <c r="BM10" s="237">
        <v>0</v>
      </c>
      <c r="BN10" s="138"/>
      <c r="BO10" s="238">
        <v>42</v>
      </c>
    </row>
    <row r="11" spans="1:67" s="118" customFormat="1" ht="32.1" customHeight="1">
      <c r="A11" s="228" t="s">
        <v>6</v>
      </c>
      <c r="B11" s="136"/>
      <c r="C11" s="237">
        <v>0</v>
      </c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13</v>
      </c>
      <c r="K11" s="237">
        <v>0</v>
      </c>
      <c r="L11" s="237">
        <v>1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0</v>
      </c>
      <c r="AA11" s="237">
        <v>0</v>
      </c>
      <c r="AB11" s="237">
        <v>0</v>
      </c>
      <c r="AC11" s="237">
        <v>0</v>
      </c>
      <c r="AD11" s="237">
        <v>32</v>
      </c>
      <c r="AE11" s="237">
        <v>0</v>
      </c>
      <c r="AF11" s="237">
        <v>0</v>
      </c>
      <c r="AG11" s="237">
        <v>0</v>
      </c>
      <c r="AH11" s="237">
        <v>0</v>
      </c>
      <c r="AI11" s="237">
        <v>0</v>
      </c>
      <c r="AJ11" s="237">
        <v>0</v>
      </c>
      <c r="AK11" s="237">
        <v>0</v>
      </c>
      <c r="AL11" s="237">
        <v>0</v>
      </c>
      <c r="AM11" s="237">
        <v>0</v>
      </c>
      <c r="AN11" s="237">
        <v>0</v>
      </c>
      <c r="AO11" s="237">
        <v>0</v>
      </c>
      <c r="AP11" s="237">
        <v>0</v>
      </c>
      <c r="AQ11" s="237">
        <v>0</v>
      </c>
      <c r="AR11" s="237">
        <v>0</v>
      </c>
      <c r="AS11" s="237">
        <v>0</v>
      </c>
      <c r="AT11" s="237">
        <v>0</v>
      </c>
      <c r="AU11" s="237">
        <v>0</v>
      </c>
      <c r="AV11" s="237">
        <v>0</v>
      </c>
      <c r="AW11" s="237">
        <v>0</v>
      </c>
      <c r="AX11" s="237">
        <v>0</v>
      </c>
      <c r="AY11" s="237">
        <v>0</v>
      </c>
      <c r="AZ11" s="237">
        <v>0</v>
      </c>
      <c r="BA11" s="237">
        <v>0</v>
      </c>
      <c r="BB11" s="237">
        <v>0</v>
      </c>
      <c r="BC11" s="237">
        <v>0</v>
      </c>
      <c r="BD11" s="237">
        <v>0</v>
      </c>
      <c r="BE11" s="237">
        <v>1</v>
      </c>
      <c r="BF11" s="237">
        <v>0</v>
      </c>
      <c r="BG11" s="237">
        <v>3</v>
      </c>
      <c r="BH11" s="237">
        <v>3</v>
      </c>
      <c r="BI11" s="237">
        <v>0</v>
      </c>
      <c r="BJ11" s="237">
        <v>1</v>
      </c>
      <c r="BK11" s="237">
        <v>0</v>
      </c>
      <c r="BL11" s="237">
        <v>0</v>
      </c>
      <c r="BM11" s="237">
        <v>0</v>
      </c>
      <c r="BN11" s="138"/>
      <c r="BO11" s="238">
        <v>54</v>
      </c>
    </row>
    <row r="12" spans="1:67" s="118" customFormat="1" ht="32.1" customHeight="1">
      <c r="A12" s="228" t="s">
        <v>8</v>
      </c>
      <c r="B12" s="136"/>
      <c r="C12" s="237">
        <v>0</v>
      </c>
      <c r="D12" s="237">
        <v>0</v>
      </c>
      <c r="E12" s="237">
        <v>0</v>
      </c>
      <c r="F12" s="237">
        <v>0</v>
      </c>
      <c r="G12" s="237">
        <v>0</v>
      </c>
      <c r="H12" s="237">
        <v>1</v>
      </c>
      <c r="I12" s="237">
        <v>0</v>
      </c>
      <c r="J12" s="237">
        <v>134</v>
      </c>
      <c r="K12" s="237">
        <v>0</v>
      </c>
      <c r="L12" s="237">
        <v>0</v>
      </c>
      <c r="M12" s="237">
        <v>2</v>
      </c>
      <c r="N12" s="237">
        <v>0</v>
      </c>
      <c r="O12" s="237">
        <v>0</v>
      </c>
      <c r="P12" s="237">
        <v>0</v>
      </c>
      <c r="Q12" s="237">
        <v>0</v>
      </c>
      <c r="R12" s="237">
        <v>0</v>
      </c>
      <c r="S12" s="237">
        <v>0</v>
      </c>
      <c r="T12" s="237">
        <v>0</v>
      </c>
      <c r="U12" s="237">
        <v>0</v>
      </c>
      <c r="V12" s="237">
        <v>0</v>
      </c>
      <c r="W12" s="237">
        <v>0</v>
      </c>
      <c r="X12" s="237">
        <v>0</v>
      </c>
      <c r="Y12" s="237">
        <v>0</v>
      </c>
      <c r="Z12" s="237">
        <v>0</v>
      </c>
      <c r="AA12" s="237">
        <v>0</v>
      </c>
      <c r="AB12" s="237">
        <v>5</v>
      </c>
      <c r="AC12" s="237">
        <v>0</v>
      </c>
      <c r="AD12" s="237">
        <v>1</v>
      </c>
      <c r="AE12" s="237">
        <v>0</v>
      </c>
      <c r="AF12" s="237">
        <v>0</v>
      </c>
      <c r="AG12" s="237">
        <v>0</v>
      </c>
      <c r="AH12" s="237">
        <v>0</v>
      </c>
      <c r="AI12" s="237">
        <v>1</v>
      </c>
      <c r="AJ12" s="237">
        <v>1</v>
      </c>
      <c r="AK12" s="237">
        <v>0</v>
      </c>
      <c r="AL12" s="237">
        <v>0</v>
      </c>
      <c r="AM12" s="237">
        <v>0</v>
      </c>
      <c r="AN12" s="237">
        <v>0</v>
      </c>
      <c r="AO12" s="237">
        <v>0</v>
      </c>
      <c r="AP12" s="237">
        <v>0</v>
      </c>
      <c r="AQ12" s="237">
        <v>0</v>
      </c>
      <c r="AR12" s="237">
        <v>0</v>
      </c>
      <c r="AS12" s="237">
        <v>3</v>
      </c>
      <c r="AT12" s="237">
        <v>3</v>
      </c>
      <c r="AU12" s="237">
        <v>0</v>
      </c>
      <c r="AV12" s="237">
        <v>0</v>
      </c>
      <c r="AW12" s="237">
        <v>0</v>
      </c>
      <c r="AX12" s="237">
        <v>0</v>
      </c>
      <c r="AY12" s="237">
        <v>0</v>
      </c>
      <c r="AZ12" s="237">
        <v>0</v>
      </c>
      <c r="BA12" s="237">
        <v>0</v>
      </c>
      <c r="BB12" s="237">
        <v>0</v>
      </c>
      <c r="BC12" s="237">
        <v>0</v>
      </c>
      <c r="BD12" s="237">
        <v>22</v>
      </c>
      <c r="BE12" s="237">
        <v>0</v>
      </c>
      <c r="BF12" s="237">
        <v>0</v>
      </c>
      <c r="BG12" s="237">
        <v>408</v>
      </c>
      <c r="BH12" s="237">
        <v>324</v>
      </c>
      <c r="BI12" s="237">
        <v>0</v>
      </c>
      <c r="BJ12" s="237">
        <v>3</v>
      </c>
      <c r="BK12" s="237">
        <v>47</v>
      </c>
      <c r="BL12" s="237">
        <v>2</v>
      </c>
      <c r="BM12" s="237">
        <v>0</v>
      </c>
      <c r="BN12" s="138"/>
      <c r="BO12" s="238">
        <v>957</v>
      </c>
    </row>
    <row r="13" spans="1:67" s="118" customFormat="1" ht="32.1" customHeight="1">
      <c r="A13" s="228" t="s">
        <v>9</v>
      </c>
      <c r="B13" s="136"/>
      <c r="C13" s="237">
        <v>0</v>
      </c>
      <c r="D13" s="237">
        <v>0</v>
      </c>
      <c r="E13" s="237">
        <v>0</v>
      </c>
      <c r="F13" s="237">
        <v>0</v>
      </c>
      <c r="G13" s="237">
        <v>0</v>
      </c>
      <c r="H13" s="237">
        <v>0</v>
      </c>
      <c r="I13" s="237">
        <v>0</v>
      </c>
      <c r="J13" s="237">
        <v>0</v>
      </c>
      <c r="K13" s="237">
        <v>0</v>
      </c>
      <c r="L13" s="237">
        <v>0</v>
      </c>
      <c r="M13" s="237">
        <v>0</v>
      </c>
      <c r="N13" s="237">
        <v>0</v>
      </c>
      <c r="O13" s="237">
        <v>0</v>
      </c>
      <c r="P13" s="237">
        <v>1</v>
      </c>
      <c r="Q13" s="237">
        <v>1</v>
      </c>
      <c r="R13" s="237">
        <v>0</v>
      </c>
      <c r="S13" s="237">
        <v>1</v>
      </c>
      <c r="T13" s="237">
        <v>0</v>
      </c>
      <c r="U13" s="237">
        <v>0</v>
      </c>
      <c r="V13" s="237">
        <v>0</v>
      </c>
      <c r="W13" s="237">
        <v>0</v>
      </c>
      <c r="X13" s="237">
        <v>0</v>
      </c>
      <c r="Y13" s="237">
        <v>0</v>
      </c>
      <c r="Z13" s="237">
        <v>0</v>
      </c>
      <c r="AA13" s="237">
        <v>0</v>
      </c>
      <c r="AB13" s="237">
        <v>0</v>
      </c>
      <c r="AC13" s="237">
        <v>0</v>
      </c>
      <c r="AD13" s="237">
        <v>1</v>
      </c>
      <c r="AE13" s="237">
        <v>0</v>
      </c>
      <c r="AF13" s="237">
        <v>0</v>
      </c>
      <c r="AG13" s="237">
        <v>0</v>
      </c>
      <c r="AH13" s="237">
        <v>0</v>
      </c>
      <c r="AI13" s="237">
        <v>1</v>
      </c>
      <c r="AJ13" s="237">
        <v>1</v>
      </c>
      <c r="AK13" s="237">
        <v>0</v>
      </c>
      <c r="AL13" s="237">
        <v>0</v>
      </c>
      <c r="AM13" s="237">
        <v>0</v>
      </c>
      <c r="AN13" s="237">
        <v>0</v>
      </c>
      <c r="AO13" s="237">
        <v>0</v>
      </c>
      <c r="AP13" s="237">
        <v>3</v>
      </c>
      <c r="AQ13" s="237">
        <v>0</v>
      </c>
      <c r="AR13" s="237">
        <v>1</v>
      </c>
      <c r="AS13" s="237">
        <v>0</v>
      </c>
      <c r="AT13" s="237">
        <v>0</v>
      </c>
      <c r="AU13" s="237">
        <v>0</v>
      </c>
      <c r="AV13" s="237">
        <v>0</v>
      </c>
      <c r="AW13" s="237">
        <v>445</v>
      </c>
      <c r="AX13" s="237">
        <v>0</v>
      </c>
      <c r="AY13" s="237">
        <v>17</v>
      </c>
      <c r="AZ13" s="237">
        <v>16</v>
      </c>
      <c r="BA13" s="237">
        <v>0</v>
      </c>
      <c r="BB13" s="237">
        <v>0</v>
      </c>
      <c r="BC13" s="237">
        <v>0</v>
      </c>
      <c r="BD13" s="237">
        <v>0</v>
      </c>
      <c r="BE13" s="237">
        <v>0</v>
      </c>
      <c r="BF13" s="237">
        <v>0</v>
      </c>
      <c r="BG13" s="237">
        <v>3</v>
      </c>
      <c r="BH13" s="237">
        <v>1</v>
      </c>
      <c r="BI13" s="237">
        <v>0</v>
      </c>
      <c r="BJ13" s="237">
        <v>4</v>
      </c>
      <c r="BK13" s="237">
        <v>0</v>
      </c>
      <c r="BL13" s="237">
        <v>3</v>
      </c>
      <c r="BM13" s="237">
        <v>0</v>
      </c>
      <c r="BN13" s="138"/>
      <c r="BO13" s="238">
        <v>499</v>
      </c>
    </row>
    <row r="14" spans="1:67" s="118" customFormat="1" ht="32.1" customHeight="1">
      <c r="A14" s="228" t="s">
        <v>31</v>
      </c>
      <c r="B14" s="136"/>
      <c r="C14" s="237">
        <v>0</v>
      </c>
      <c r="D14" s="237">
        <v>0</v>
      </c>
      <c r="E14" s="237">
        <v>0</v>
      </c>
      <c r="F14" s="237">
        <v>1</v>
      </c>
      <c r="G14" s="237">
        <v>0</v>
      </c>
      <c r="H14" s="237">
        <v>11</v>
      </c>
      <c r="I14" s="237">
        <v>0</v>
      </c>
      <c r="J14" s="237">
        <v>0</v>
      </c>
      <c r="K14" s="237">
        <v>0</v>
      </c>
      <c r="L14" s="237">
        <v>0</v>
      </c>
      <c r="M14" s="237">
        <v>0</v>
      </c>
      <c r="N14" s="237">
        <v>0</v>
      </c>
      <c r="O14" s="237">
        <v>0</v>
      </c>
      <c r="P14" s="237">
        <v>0</v>
      </c>
      <c r="Q14" s="237">
        <v>0</v>
      </c>
      <c r="R14" s="237">
        <v>0</v>
      </c>
      <c r="S14" s="237">
        <v>0</v>
      </c>
      <c r="T14" s="237">
        <v>1</v>
      </c>
      <c r="U14" s="237">
        <v>0</v>
      </c>
      <c r="V14" s="237">
        <v>0</v>
      </c>
      <c r="W14" s="237">
        <v>0</v>
      </c>
      <c r="X14" s="237">
        <v>0</v>
      </c>
      <c r="Y14" s="237">
        <v>0</v>
      </c>
      <c r="Z14" s="237">
        <v>0</v>
      </c>
      <c r="AA14" s="237">
        <v>0</v>
      </c>
      <c r="AB14" s="237">
        <v>0</v>
      </c>
      <c r="AC14" s="237">
        <v>0</v>
      </c>
      <c r="AD14" s="237">
        <v>9</v>
      </c>
      <c r="AE14" s="237">
        <v>0</v>
      </c>
      <c r="AF14" s="237">
        <v>12</v>
      </c>
      <c r="AG14" s="237">
        <v>55</v>
      </c>
      <c r="AH14" s="237">
        <v>7</v>
      </c>
      <c r="AI14" s="237">
        <v>24</v>
      </c>
      <c r="AJ14" s="237">
        <v>91</v>
      </c>
      <c r="AK14" s="237">
        <v>0</v>
      </c>
      <c r="AL14" s="237">
        <v>37</v>
      </c>
      <c r="AM14" s="237">
        <v>0</v>
      </c>
      <c r="AN14" s="237">
        <v>0</v>
      </c>
      <c r="AO14" s="237">
        <v>0</v>
      </c>
      <c r="AP14" s="237">
        <v>0</v>
      </c>
      <c r="AQ14" s="237">
        <v>0</v>
      </c>
      <c r="AR14" s="237">
        <v>1</v>
      </c>
      <c r="AS14" s="237">
        <v>0</v>
      </c>
      <c r="AT14" s="237">
        <v>0</v>
      </c>
      <c r="AU14" s="237">
        <v>0</v>
      </c>
      <c r="AV14" s="237">
        <v>0</v>
      </c>
      <c r="AW14" s="237">
        <v>0</v>
      </c>
      <c r="AX14" s="237">
        <v>1</v>
      </c>
      <c r="AY14" s="237">
        <v>0</v>
      </c>
      <c r="AZ14" s="237">
        <v>0</v>
      </c>
      <c r="BA14" s="237">
        <v>0</v>
      </c>
      <c r="BB14" s="237">
        <v>0</v>
      </c>
      <c r="BC14" s="237">
        <v>0</v>
      </c>
      <c r="BD14" s="237">
        <v>2</v>
      </c>
      <c r="BE14" s="237">
        <v>11</v>
      </c>
      <c r="BF14" s="237">
        <v>1</v>
      </c>
      <c r="BG14" s="237">
        <v>12</v>
      </c>
      <c r="BH14" s="237">
        <v>13</v>
      </c>
      <c r="BI14" s="237">
        <v>0</v>
      </c>
      <c r="BJ14" s="237">
        <v>17</v>
      </c>
      <c r="BK14" s="237">
        <v>0</v>
      </c>
      <c r="BL14" s="237">
        <v>56</v>
      </c>
      <c r="BM14" s="237">
        <v>4</v>
      </c>
      <c r="BN14" s="138"/>
      <c r="BO14" s="238">
        <v>366</v>
      </c>
    </row>
    <row r="15" spans="1:67" s="118" customFormat="1" ht="32.1" customHeight="1">
      <c r="A15" s="228" t="s">
        <v>33</v>
      </c>
      <c r="B15" s="136"/>
      <c r="C15" s="237">
        <v>0</v>
      </c>
      <c r="D15" s="237">
        <v>0</v>
      </c>
      <c r="E15" s="237">
        <v>0</v>
      </c>
      <c r="F15" s="237">
        <v>0</v>
      </c>
      <c r="G15" s="237">
        <v>0</v>
      </c>
      <c r="H15" s="237">
        <v>0</v>
      </c>
      <c r="I15" s="237">
        <v>0</v>
      </c>
      <c r="J15" s="237">
        <v>0</v>
      </c>
      <c r="K15" s="237">
        <v>0</v>
      </c>
      <c r="L15" s="237">
        <v>0</v>
      </c>
      <c r="M15" s="237">
        <v>0</v>
      </c>
      <c r="N15" s="237">
        <v>0</v>
      </c>
      <c r="O15" s="237">
        <v>0</v>
      </c>
      <c r="P15" s="237">
        <v>0</v>
      </c>
      <c r="Q15" s="237">
        <v>0</v>
      </c>
      <c r="R15" s="237">
        <v>0</v>
      </c>
      <c r="S15" s="237">
        <v>0</v>
      </c>
      <c r="T15" s="237">
        <v>0</v>
      </c>
      <c r="U15" s="237">
        <v>0</v>
      </c>
      <c r="V15" s="237">
        <v>0</v>
      </c>
      <c r="W15" s="237">
        <v>0</v>
      </c>
      <c r="X15" s="237">
        <v>0</v>
      </c>
      <c r="Y15" s="237">
        <v>2</v>
      </c>
      <c r="Z15" s="237">
        <v>0</v>
      </c>
      <c r="AA15" s="237">
        <v>0</v>
      </c>
      <c r="AB15" s="237">
        <v>0</v>
      </c>
      <c r="AC15" s="237">
        <v>0</v>
      </c>
      <c r="AD15" s="237">
        <v>0</v>
      </c>
      <c r="AE15" s="237">
        <v>0</v>
      </c>
      <c r="AF15" s="237">
        <v>0</v>
      </c>
      <c r="AG15" s="237">
        <v>0</v>
      </c>
      <c r="AH15" s="237">
        <v>0</v>
      </c>
      <c r="AI15" s="237">
        <v>0</v>
      </c>
      <c r="AJ15" s="237">
        <v>0</v>
      </c>
      <c r="AK15" s="237">
        <v>0</v>
      </c>
      <c r="AL15" s="237">
        <v>0</v>
      </c>
      <c r="AM15" s="237">
        <v>0</v>
      </c>
      <c r="AN15" s="237">
        <v>0</v>
      </c>
      <c r="AO15" s="237">
        <v>0</v>
      </c>
      <c r="AP15" s="237">
        <v>0</v>
      </c>
      <c r="AQ15" s="237">
        <v>0</v>
      </c>
      <c r="AR15" s="237">
        <v>0</v>
      </c>
      <c r="AS15" s="237">
        <v>0</v>
      </c>
      <c r="AT15" s="237">
        <v>0</v>
      </c>
      <c r="AU15" s="237">
        <v>0</v>
      </c>
      <c r="AV15" s="237">
        <v>0</v>
      </c>
      <c r="AW15" s="237">
        <v>0</v>
      </c>
      <c r="AX15" s="237">
        <v>0</v>
      </c>
      <c r="AY15" s="237">
        <v>0</v>
      </c>
      <c r="AZ15" s="237">
        <v>0</v>
      </c>
      <c r="BA15" s="237">
        <v>0</v>
      </c>
      <c r="BB15" s="237">
        <v>0</v>
      </c>
      <c r="BC15" s="237">
        <v>0</v>
      </c>
      <c r="BD15" s="237">
        <v>0</v>
      </c>
      <c r="BE15" s="237">
        <v>0</v>
      </c>
      <c r="BF15" s="237">
        <v>0</v>
      </c>
      <c r="BG15" s="237">
        <v>0</v>
      </c>
      <c r="BH15" s="237">
        <v>0</v>
      </c>
      <c r="BI15" s="237">
        <v>0</v>
      </c>
      <c r="BJ15" s="237">
        <v>0</v>
      </c>
      <c r="BK15" s="237">
        <v>0</v>
      </c>
      <c r="BL15" s="237">
        <v>0</v>
      </c>
      <c r="BM15" s="237">
        <v>0</v>
      </c>
      <c r="BN15" s="138"/>
      <c r="BO15" s="238">
        <v>2</v>
      </c>
    </row>
    <row r="16" spans="1:67" s="118" customFormat="1" ht="32.1" customHeight="1">
      <c r="A16" s="228" t="s">
        <v>7</v>
      </c>
      <c r="B16" s="136"/>
      <c r="C16" s="237">
        <v>0</v>
      </c>
      <c r="D16" s="237">
        <v>0</v>
      </c>
      <c r="E16" s="237">
        <v>0</v>
      </c>
      <c r="F16" s="237">
        <v>0</v>
      </c>
      <c r="G16" s="237">
        <v>0</v>
      </c>
      <c r="H16" s="237">
        <v>0</v>
      </c>
      <c r="I16" s="237">
        <v>0</v>
      </c>
      <c r="J16" s="237">
        <v>0</v>
      </c>
      <c r="K16" s="237">
        <v>0</v>
      </c>
      <c r="L16" s="237">
        <v>0</v>
      </c>
      <c r="M16" s="237">
        <v>0</v>
      </c>
      <c r="N16" s="237">
        <v>0</v>
      </c>
      <c r="O16" s="237">
        <v>0</v>
      </c>
      <c r="P16" s="237">
        <v>0</v>
      </c>
      <c r="Q16" s="237">
        <v>0</v>
      </c>
      <c r="R16" s="237">
        <v>1</v>
      </c>
      <c r="S16" s="237">
        <v>0</v>
      </c>
      <c r="T16" s="237">
        <v>0</v>
      </c>
      <c r="U16" s="237">
        <v>0</v>
      </c>
      <c r="V16" s="237">
        <v>0</v>
      </c>
      <c r="W16" s="237">
        <v>0</v>
      </c>
      <c r="X16" s="237">
        <v>0</v>
      </c>
      <c r="Y16" s="237">
        <v>0</v>
      </c>
      <c r="Z16" s="237">
        <v>0</v>
      </c>
      <c r="AA16" s="237">
        <v>0</v>
      </c>
      <c r="AB16" s="237">
        <v>0</v>
      </c>
      <c r="AC16" s="237">
        <v>0</v>
      </c>
      <c r="AD16" s="237">
        <v>0</v>
      </c>
      <c r="AE16" s="237">
        <v>0</v>
      </c>
      <c r="AF16" s="237">
        <v>0</v>
      </c>
      <c r="AG16" s="237">
        <v>0</v>
      </c>
      <c r="AH16" s="237">
        <v>2</v>
      </c>
      <c r="AI16" s="237">
        <v>2</v>
      </c>
      <c r="AJ16" s="237">
        <v>4</v>
      </c>
      <c r="AK16" s="237">
        <v>0</v>
      </c>
      <c r="AL16" s="237">
        <v>0</v>
      </c>
      <c r="AM16" s="237">
        <v>0</v>
      </c>
      <c r="AN16" s="237">
        <v>0</v>
      </c>
      <c r="AO16" s="237">
        <v>0</v>
      </c>
      <c r="AP16" s="237">
        <v>0</v>
      </c>
      <c r="AQ16" s="237">
        <v>0</v>
      </c>
      <c r="AR16" s="237">
        <v>0</v>
      </c>
      <c r="AS16" s="237">
        <v>0</v>
      </c>
      <c r="AT16" s="237">
        <v>0</v>
      </c>
      <c r="AU16" s="237">
        <v>0</v>
      </c>
      <c r="AV16" s="237">
        <v>0</v>
      </c>
      <c r="AW16" s="237">
        <v>0</v>
      </c>
      <c r="AX16" s="237">
        <v>0</v>
      </c>
      <c r="AY16" s="237">
        <v>0</v>
      </c>
      <c r="AZ16" s="237">
        <v>0</v>
      </c>
      <c r="BA16" s="237">
        <v>0</v>
      </c>
      <c r="BB16" s="237">
        <v>0</v>
      </c>
      <c r="BC16" s="237">
        <v>0</v>
      </c>
      <c r="BD16" s="237">
        <v>0</v>
      </c>
      <c r="BE16" s="237">
        <v>0</v>
      </c>
      <c r="BF16" s="237">
        <v>0</v>
      </c>
      <c r="BG16" s="237">
        <v>0</v>
      </c>
      <c r="BH16" s="237">
        <v>0</v>
      </c>
      <c r="BI16" s="237">
        <v>0</v>
      </c>
      <c r="BJ16" s="237">
        <v>0</v>
      </c>
      <c r="BK16" s="237">
        <v>0</v>
      </c>
      <c r="BL16" s="237">
        <v>0</v>
      </c>
      <c r="BM16" s="237">
        <v>0</v>
      </c>
      <c r="BN16" s="138"/>
      <c r="BO16" s="238">
        <v>9</v>
      </c>
    </row>
    <row r="17" spans="1:67" s="118" customFormat="1" ht="32.1" customHeight="1">
      <c r="A17" s="228" t="s">
        <v>10</v>
      </c>
      <c r="B17" s="136"/>
      <c r="C17" s="237">
        <v>0</v>
      </c>
      <c r="D17" s="237">
        <v>0</v>
      </c>
      <c r="E17" s="237">
        <v>0</v>
      </c>
      <c r="F17" s="237">
        <v>0</v>
      </c>
      <c r="G17" s="237">
        <v>0</v>
      </c>
      <c r="H17" s="237">
        <v>0</v>
      </c>
      <c r="I17" s="237">
        <v>0</v>
      </c>
      <c r="J17" s="237">
        <v>0</v>
      </c>
      <c r="K17" s="237">
        <v>0</v>
      </c>
      <c r="L17" s="237">
        <v>0</v>
      </c>
      <c r="M17" s="237">
        <v>0</v>
      </c>
      <c r="N17" s="237">
        <v>0</v>
      </c>
      <c r="O17" s="237">
        <v>0</v>
      </c>
      <c r="P17" s="237">
        <v>0</v>
      </c>
      <c r="Q17" s="237">
        <v>0</v>
      </c>
      <c r="R17" s="237">
        <v>0</v>
      </c>
      <c r="S17" s="237">
        <v>0</v>
      </c>
      <c r="T17" s="237">
        <v>11</v>
      </c>
      <c r="U17" s="237">
        <v>0</v>
      </c>
      <c r="V17" s="237">
        <v>0</v>
      </c>
      <c r="W17" s="237">
        <v>0</v>
      </c>
      <c r="X17" s="237">
        <v>0</v>
      </c>
      <c r="Y17" s="237">
        <v>0</v>
      </c>
      <c r="Z17" s="237">
        <v>0</v>
      </c>
      <c r="AA17" s="237">
        <v>0</v>
      </c>
      <c r="AB17" s="237">
        <v>0</v>
      </c>
      <c r="AC17" s="237">
        <v>0</v>
      </c>
      <c r="AD17" s="237">
        <v>0</v>
      </c>
      <c r="AE17" s="237">
        <v>0</v>
      </c>
      <c r="AF17" s="237">
        <v>0</v>
      </c>
      <c r="AG17" s="237">
        <v>0</v>
      </c>
      <c r="AH17" s="237">
        <v>0</v>
      </c>
      <c r="AI17" s="237">
        <v>2</v>
      </c>
      <c r="AJ17" s="237">
        <v>3</v>
      </c>
      <c r="AK17" s="237">
        <v>0</v>
      </c>
      <c r="AL17" s="237">
        <v>0</v>
      </c>
      <c r="AM17" s="237">
        <v>0</v>
      </c>
      <c r="AN17" s="237">
        <v>0</v>
      </c>
      <c r="AO17" s="237">
        <v>0</v>
      </c>
      <c r="AP17" s="237">
        <v>0</v>
      </c>
      <c r="AQ17" s="237">
        <v>0</v>
      </c>
      <c r="AR17" s="237">
        <v>0</v>
      </c>
      <c r="AS17" s="237">
        <v>0</v>
      </c>
      <c r="AT17" s="237">
        <v>0</v>
      </c>
      <c r="AU17" s="237">
        <v>2</v>
      </c>
      <c r="AV17" s="237">
        <v>0</v>
      </c>
      <c r="AW17" s="237">
        <v>0</v>
      </c>
      <c r="AX17" s="237">
        <v>65</v>
      </c>
      <c r="AY17" s="237">
        <v>0</v>
      </c>
      <c r="AZ17" s="237">
        <v>6</v>
      </c>
      <c r="BA17" s="237">
        <v>0</v>
      </c>
      <c r="BB17" s="237">
        <v>0</v>
      </c>
      <c r="BC17" s="237">
        <v>0</v>
      </c>
      <c r="BD17" s="237">
        <v>0</v>
      </c>
      <c r="BE17" s="237">
        <v>0</v>
      </c>
      <c r="BF17" s="237">
        <v>0</v>
      </c>
      <c r="BG17" s="237">
        <v>0</v>
      </c>
      <c r="BH17" s="237">
        <v>0</v>
      </c>
      <c r="BI17" s="237">
        <v>0</v>
      </c>
      <c r="BJ17" s="237">
        <v>0</v>
      </c>
      <c r="BK17" s="237">
        <v>0</v>
      </c>
      <c r="BL17" s="237">
        <v>0</v>
      </c>
      <c r="BM17" s="237">
        <v>0</v>
      </c>
      <c r="BN17" s="138"/>
      <c r="BO17" s="238">
        <v>89</v>
      </c>
    </row>
    <row r="18" spans="1:67" s="118" customFormat="1" ht="32.1" customHeight="1">
      <c r="A18" s="228" t="s">
        <v>32</v>
      </c>
      <c r="B18" s="136"/>
      <c r="C18" s="237">
        <v>0</v>
      </c>
      <c r="D18" s="237">
        <v>6</v>
      </c>
      <c r="E18" s="237">
        <v>0</v>
      </c>
      <c r="F18" s="237">
        <v>0</v>
      </c>
      <c r="G18" s="237">
        <v>0</v>
      </c>
      <c r="H18" s="237">
        <v>13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1</v>
      </c>
      <c r="O18" s="237">
        <v>0</v>
      </c>
      <c r="P18" s="237">
        <v>3</v>
      </c>
      <c r="Q18" s="237">
        <v>0</v>
      </c>
      <c r="R18" s="237">
        <v>3</v>
      </c>
      <c r="S18" s="237">
        <v>5</v>
      </c>
      <c r="T18" s="237">
        <v>0</v>
      </c>
      <c r="U18" s="237">
        <v>1</v>
      </c>
      <c r="V18" s="237">
        <v>0</v>
      </c>
      <c r="W18" s="237">
        <v>0</v>
      </c>
      <c r="X18" s="237">
        <v>0</v>
      </c>
      <c r="Y18" s="237">
        <v>0</v>
      </c>
      <c r="Z18" s="237">
        <v>0</v>
      </c>
      <c r="AA18" s="237">
        <v>0</v>
      </c>
      <c r="AB18" s="237">
        <v>0</v>
      </c>
      <c r="AC18" s="237">
        <v>1</v>
      </c>
      <c r="AD18" s="237">
        <v>2</v>
      </c>
      <c r="AE18" s="237">
        <v>0</v>
      </c>
      <c r="AF18" s="237">
        <v>100</v>
      </c>
      <c r="AG18" s="237">
        <v>30</v>
      </c>
      <c r="AH18" s="237">
        <v>9</v>
      </c>
      <c r="AI18" s="237">
        <v>32</v>
      </c>
      <c r="AJ18" s="237">
        <v>73</v>
      </c>
      <c r="AK18" s="237">
        <v>0</v>
      </c>
      <c r="AL18" s="237">
        <v>124</v>
      </c>
      <c r="AM18" s="237">
        <v>0</v>
      </c>
      <c r="AN18" s="237">
        <v>0</v>
      </c>
      <c r="AO18" s="237">
        <v>0</v>
      </c>
      <c r="AP18" s="237">
        <v>0</v>
      </c>
      <c r="AQ18" s="237">
        <v>0</v>
      </c>
      <c r="AR18" s="237">
        <v>1</v>
      </c>
      <c r="AS18" s="237">
        <v>0</v>
      </c>
      <c r="AT18" s="237">
        <v>0</v>
      </c>
      <c r="AU18" s="237">
        <v>0</v>
      </c>
      <c r="AV18" s="237">
        <v>0</v>
      </c>
      <c r="AW18" s="237">
        <v>2</v>
      </c>
      <c r="AX18" s="237">
        <v>0</v>
      </c>
      <c r="AY18" s="237">
        <v>3</v>
      </c>
      <c r="AZ18" s="237">
        <v>0</v>
      </c>
      <c r="BA18" s="237">
        <v>0</v>
      </c>
      <c r="BB18" s="237">
        <v>0</v>
      </c>
      <c r="BC18" s="237">
        <v>4</v>
      </c>
      <c r="BD18" s="237">
        <v>0</v>
      </c>
      <c r="BE18" s="237">
        <v>14</v>
      </c>
      <c r="BF18" s="237">
        <v>0</v>
      </c>
      <c r="BG18" s="237">
        <v>2</v>
      </c>
      <c r="BH18" s="237">
        <v>4</v>
      </c>
      <c r="BI18" s="237">
        <v>1</v>
      </c>
      <c r="BJ18" s="237">
        <v>24</v>
      </c>
      <c r="BK18" s="237">
        <v>2</v>
      </c>
      <c r="BL18" s="237">
        <v>4</v>
      </c>
      <c r="BM18" s="237">
        <v>0</v>
      </c>
      <c r="BN18" s="138"/>
      <c r="BO18" s="238">
        <v>464</v>
      </c>
    </row>
    <row r="19" spans="1:67" s="118" customFormat="1" ht="32.1" customHeight="1">
      <c r="A19" s="228" t="s">
        <v>11</v>
      </c>
      <c r="B19" s="136"/>
      <c r="C19" s="237">
        <v>0</v>
      </c>
      <c r="D19" s="237">
        <v>0</v>
      </c>
      <c r="E19" s="237">
        <v>0</v>
      </c>
      <c r="F19" s="237">
        <v>0</v>
      </c>
      <c r="G19" s="237">
        <v>1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0</v>
      </c>
      <c r="AA19" s="237">
        <v>0</v>
      </c>
      <c r="AB19" s="237">
        <v>0</v>
      </c>
      <c r="AC19" s="237">
        <v>0</v>
      </c>
      <c r="AD19" s="237">
        <v>0</v>
      </c>
      <c r="AE19" s="237">
        <v>0</v>
      </c>
      <c r="AF19" s="237">
        <v>0</v>
      </c>
      <c r="AG19" s="237">
        <v>0</v>
      </c>
      <c r="AH19" s="237">
        <v>0</v>
      </c>
      <c r="AI19" s="237">
        <v>0</v>
      </c>
      <c r="AJ19" s="237">
        <v>2</v>
      </c>
      <c r="AK19" s="237">
        <v>0</v>
      </c>
      <c r="AL19" s="237">
        <v>0</v>
      </c>
      <c r="AM19" s="237">
        <v>0</v>
      </c>
      <c r="AN19" s="237">
        <v>0</v>
      </c>
      <c r="AO19" s="237">
        <v>0</v>
      </c>
      <c r="AP19" s="237">
        <v>0</v>
      </c>
      <c r="AQ19" s="237">
        <v>0</v>
      </c>
      <c r="AR19" s="237">
        <v>0</v>
      </c>
      <c r="AS19" s="237">
        <v>0</v>
      </c>
      <c r="AT19" s="237">
        <v>0</v>
      </c>
      <c r="AU19" s="237">
        <v>0</v>
      </c>
      <c r="AV19" s="237">
        <v>0</v>
      </c>
      <c r="AW19" s="237">
        <v>0</v>
      </c>
      <c r="AX19" s="237">
        <v>1</v>
      </c>
      <c r="AY19" s="237">
        <v>0</v>
      </c>
      <c r="AZ19" s="237">
        <v>0</v>
      </c>
      <c r="BA19" s="237">
        <v>0</v>
      </c>
      <c r="BB19" s="237">
        <v>0</v>
      </c>
      <c r="BC19" s="237">
        <v>0</v>
      </c>
      <c r="BD19" s="237">
        <v>0</v>
      </c>
      <c r="BE19" s="237">
        <v>1</v>
      </c>
      <c r="BF19" s="237">
        <v>0</v>
      </c>
      <c r="BG19" s="237">
        <v>0</v>
      </c>
      <c r="BH19" s="237">
        <v>0</v>
      </c>
      <c r="BI19" s="237">
        <v>0</v>
      </c>
      <c r="BJ19" s="237">
        <v>1</v>
      </c>
      <c r="BK19" s="237">
        <v>0</v>
      </c>
      <c r="BL19" s="237">
        <v>0</v>
      </c>
      <c r="BM19" s="237">
        <v>0</v>
      </c>
      <c r="BN19" s="138"/>
      <c r="BO19" s="238">
        <v>6</v>
      </c>
    </row>
    <row r="20" spans="1:67" s="118" customFormat="1" ht="32.1" customHeight="1">
      <c r="A20" s="228" t="s">
        <v>12</v>
      </c>
      <c r="B20" s="136"/>
      <c r="C20" s="237">
        <v>0</v>
      </c>
      <c r="D20" s="237">
        <v>59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0</v>
      </c>
      <c r="AA20" s="237">
        <v>0</v>
      </c>
      <c r="AB20" s="237">
        <v>0</v>
      </c>
      <c r="AC20" s="237">
        <v>0</v>
      </c>
      <c r="AD20" s="237">
        <v>0</v>
      </c>
      <c r="AE20" s="237">
        <v>0</v>
      </c>
      <c r="AF20" s="237">
        <v>2</v>
      </c>
      <c r="AG20" s="237">
        <v>0</v>
      </c>
      <c r="AH20" s="237">
        <v>0</v>
      </c>
      <c r="AI20" s="237">
        <v>128</v>
      </c>
      <c r="AJ20" s="237">
        <v>147</v>
      </c>
      <c r="AK20" s="237">
        <v>0</v>
      </c>
      <c r="AL20" s="237">
        <v>0</v>
      </c>
      <c r="AM20" s="237">
        <v>0</v>
      </c>
      <c r="AN20" s="237">
        <v>0</v>
      </c>
      <c r="AO20" s="237">
        <v>0</v>
      </c>
      <c r="AP20" s="237">
        <v>0</v>
      </c>
      <c r="AQ20" s="237">
        <v>0</v>
      </c>
      <c r="AR20" s="237">
        <v>0</v>
      </c>
      <c r="AS20" s="237">
        <v>0</v>
      </c>
      <c r="AT20" s="237">
        <v>0</v>
      </c>
      <c r="AU20" s="237">
        <v>0</v>
      </c>
      <c r="AV20" s="237">
        <v>0</v>
      </c>
      <c r="AW20" s="237">
        <v>0</v>
      </c>
      <c r="AX20" s="237">
        <v>0</v>
      </c>
      <c r="AY20" s="237">
        <v>0</v>
      </c>
      <c r="AZ20" s="237">
        <v>0</v>
      </c>
      <c r="BA20" s="237">
        <v>0</v>
      </c>
      <c r="BB20" s="237">
        <v>0</v>
      </c>
      <c r="BC20" s="237">
        <v>115</v>
      </c>
      <c r="BD20" s="237">
        <v>0</v>
      </c>
      <c r="BE20" s="237">
        <v>0</v>
      </c>
      <c r="BF20" s="237">
        <v>0</v>
      </c>
      <c r="BG20" s="237">
        <v>1</v>
      </c>
      <c r="BH20" s="237">
        <v>0</v>
      </c>
      <c r="BI20" s="237">
        <v>0</v>
      </c>
      <c r="BJ20" s="237">
        <v>1</v>
      </c>
      <c r="BK20" s="237">
        <v>0</v>
      </c>
      <c r="BL20" s="237">
        <v>3</v>
      </c>
      <c r="BM20" s="237">
        <v>43</v>
      </c>
      <c r="BN20" s="138"/>
      <c r="BO20" s="238">
        <v>499</v>
      </c>
    </row>
    <row r="21" spans="1:67" s="118" customFormat="1" ht="32.1" customHeight="1">
      <c r="A21" s="228" t="s">
        <v>13</v>
      </c>
      <c r="B21" s="136"/>
      <c r="C21" s="237">
        <v>0</v>
      </c>
      <c r="D21" s="237">
        <v>0</v>
      </c>
      <c r="E21" s="237">
        <v>0</v>
      </c>
      <c r="F21" s="237">
        <v>0</v>
      </c>
      <c r="G21" s="237">
        <v>0</v>
      </c>
      <c r="H21" s="237">
        <v>0</v>
      </c>
      <c r="I21" s="237">
        <v>0</v>
      </c>
      <c r="J21" s="237">
        <v>0</v>
      </c>
      <c r="K21" s="237">
        <v>0</v>
      </c>
      <c r="L21" s="237">
        <v>0</v>
      </c>
      <c r="M21" s="237">
        <v>0</v>
      </c>
      <c r="N21" s="237">
        <v>0</v>
      </c>
      <c r="O21" s="237">
        <v>0</v>
      </c>
      <c r="P21" s="237">
        <v>0</v>
      </c>
      <c r="Q21" s="237">
        <v>0</v>
      </c>
      <c r="R21" s="237">
        <v>1</v>
      </c>
      <c r="S21" s="237">
        <v>0</v>
      </c>
      <c r="T21" s="237">
        <v>1</v>
      </c>
      <c r="U21" s="237">
        <v>0</v>
      </c>
      <c r="V21" s="237">
        <v>0</v>
      </c>
      <c r="W21" s="237">
        <v>0</v>
      </c>
      <c r="X21" s="237">
        <v>0</v>
      </c>
      <c r="Y21" s="237">
        <v>0</v>
      </c>
      <c r="Z21" s="237">
        <v>0</v>
      </c>
      <c r="AA21" s="237">
        <v>0</v>
      </c>
      <c r="AB21" s="237">
        <v>0</v>
      </c>
      <c r="AC21" s="237">
        <v>0</v>
      </c>
      <c r="AD21" s="237">
        <v>0</v>
      </c>
      <c r="AE21" s="237">
        <v>0</v>
      </c>
      <c r="AF21" s="237">
        <v>0</v>
      </c>
      <c r="AG21" s="237">
        <v>0</v>
      </c>
      <c r="AH21" s="237">
        <v>1</v>
      </c>
      <c r="AI21" s="237">
        <v>1</v>
      </c>
      <c r="AJ21" s="237">
        <v>165</v>
      </c>
      <c r="AK21" s="237">
        <v>0</v>
      </c>
      <c r="AL21" s="237">
        <v>141</v>
      </c>
      <c r="AM21" s="237">
        <v>0</v>
      </c>
      <c r="AN21" s="237">
        <v>0</v>
      </c>
      <c r="AO21" s="237">
        <v>0</v>
      </c>
      <c r="AP21" s="237">
        <v>0</v>
      </c>
      <c r="AQ21" s="237">
        <v>0</v>
      </c>
      <c r="AR21" s="237">
        <v>0</v>
      </c>
      <c r="AS21" s="237">
        <v>0</v>
      </c>
      <c r="AT21" s="237">
        <v>0</v>
      </c>
      <c r="AU21" s="237">
        <v>0</v>
      </c>
      <c r="AV21" s="237">
        <v>0</v>
      </c>
      <c r="AW21" s="237">
        <v>0</v>
      </c>
      <c r="AX21" s="237">
        <v>0</v>
      </c>
      <c r="AY21" s="237">
        <v>2</v>
      </c>
      <c r="AZ21" s="237">
        <v>0</v>
      </c>
      <c r="BA21" s="237">
        <v>0</v>
      </c>
      <c r="BB21" s="237">
        <v>0</v>
      </c>
      <c r="BC21" s="237">
        <v>0</v>
      </c>
      <c r="BD21" s="237">
        <v>0</v>
      </c>
      <c r="BE21" s="237">
        <v>1</v>
      </c>
      <c r="BF21" s="237">
        <v>0</v>
      </c>
      <c r="BG21" s="237">
        <v>0</v>
      </c>
      <c r="BH21" s="237">
        <v>0</v>
      </c>
      <c r="BI21" s="237">
        <v>0</v>
      </c>
      <c r="BJ21" s="237">
        <v>2</v>
      </c>
      <c r="BK21" s="237">
        <v>0</v>
      </c>
      <c r="BL21" s="237">
        <v>12</v>
      </c>
      <c r="BM21" s="237">
        <v>0</v>
      </c>
      <c r="BN21" s="138"/>
      <c r="BO21" s="238">
        <v>327</v>
      </c>
    </row>
    <row r="22" spans="1:67" s="118" customFormat="1" ht="32.1" customHeight="1">
      <c r="A22" s="228" t="s">
        <v>14</v>
      </c>
      <c r="B22" s="136"/>
      <c r="C22" s="237">
        <v>0</v>
      </c>
      <c r="D22" s="237">
        <v>0</v>
      </c>
      <c r="E22" s="237">
        <v>0</v>
      </c>
      <c r="F22" s="237">
        <v>0</v>
      </c>
      <c r="G22" s="237">
        <v>0</v>
      </c>
      <c r="H22" s="237">
        <v>0</v>
      </c>
      <c r="I22" s="237">
        <v>0</v>
      </c>
      <c r="J22" s="237">
        <v>0</v>
      </c>
      <c r="K22" s="237">
        <v>0</v>
      </c>
      <c r="L22" s="237">
        <v>0</v>
      </c>
      <c r="M22" s="237">
        <v>0</v>
      </c>
      <c r="N22" s="237">
        <v>1</v>
      </c>
      <c r="O22" s="237">
        <v>0</v>
      </c>
      <c r="P22" s="237">
        <v>0</v>
      </c>
      <c r="Q22" s="237">
        <v>0</v>
      </c>
      <c r="R22" s="237">
        <v>1</v>
      </c>
      <c r="S22" s="237">
        <v>0</v>
      </c>
      <c r="T22" s="237">
        <v>46</v>
      </c>
      <c r="U22" s="237">
        <v>0</v>
      </c>
      <c r="V22" s="237">
        <v>0</v>
      </c>
      <c r="W22" s="237">
        <v>0</v>
      </c>
      <c r="X22" s="237">
        <v>0</v>
      </c>
      <c r="Y22" s="237">
        <v>0</v>
      </c>
      <c r="Z22" s="237">
        <v>0</v>
      </c>
      <c r="AA22" s="237">
        <v>0</v>
      </c>
      <c r="AB22" s="237">
        <v>0</v>
      </c>
      <c r="AC22" s="237">
        <v>0</v>
      </c>
      <c r="AD22" s="237">
        <v>0</v>
      </c>
      <c r="AE22" s="237">
        <v>0</v>
      </c>
      <c r="AF22" s="237">
        <v>0</v>
      </c>
      <c r="AG22" s="237">
        <v>0</v>
      </c>
      <c r="AH22" s="237">
        <v>0</v>
      </c>
      <c r="AI22" s="237">
        <v>0</v>
      </c>
      <c r="AJ22" s="237">
        <v>16</v>
      </c>
      <c r="AK22" s="237">
        <v>0</v>
      </c>
      <c r="AL22" s="237">
        <v>2</v>
      </c>
      <c r="AM22" s="237">
        <v>0</v>
      </c>
      <c r="AN22" s="237">
        <v>0</v>
      </c>
      <c r="AO22" s="237">
        <v>0</v>
      </c>
      <c r="AP22" s="237">
        <v>0</v>
      </c>
      <c r="AQ22" s="237">
        <v>0</v>
      </c>
      <c r="AR22" s="237">
        <v>0</v>
      </c>
      <c r="AS22" s="237">
        <v>0</v>
      </c>
      <c r="AT22" s="237">
        <v>0</v>
      </c>
      <c r="AU22" s="237">
        <v>0</v>
      </c>
      <c r="AV22" s="237">
        <v>0</v>
      </c>
      <c r="AW22" s="237">
        <v>0</v>
      </c>
      <c r="AX22" s="237">
        <v>2</v>
      </c>
      <c r="AY22" s="237">
        <v>0</v>
      </c>
      <c r="AZ22" s="237">
        <v>1</v>
      </c>
      <c r="BA22" s="237">
        <v>0</v>
      </c>
      <c r="BB22" s="237">
        <v>0</v>
      </c>
      <c r="BC22" s="237">
        <v>0</v>
      </c>
      <c r="BD22" s="237">
        <v>0</v>
      </c>
      <c r="BE22" s="237">
        <v>1</v>
      </c>
      <c r="BF22" s="237">
        <v>0</v>
      </c>
      <c r="BG22" s="237">
        <v>3</v>
      </c>
      <c r="BH22" s="237">
        <v>1</v>
      </c>
      <c r="BI22" s="237">
        <v>0</v>
      </c>
      <c r="BJ22" s="237">
        <v>1</v>
      </c>
      <c r="BK22" s="237">
        <v>1</v>
      </c>
      <c r="BL22" s="237">
        <v>0</v>
      </c>
      <c r="BM22" s="237">
        <v>0</v>
      </c>
      <c r="BN22" s="138"/>
      <c r="BO22" s="238">
        <v>76</v>
      </c>
    </row>
    <row r="23" spans="1:67" s="118" customFormat="1" ht="32.1" customHeight="1">
      <c r="A23" s="228" t="s">
        <v>34</v>
      </c>
      <c r="B23" s="136"/>
      <c r="C23" s="237">
        <v>0</v>
      </c>
      <c r="D23" s="237">
        <v>1</v>
      </c>
      <c r="E23" s="237">
        <v>0</v>
      </c>
      <c r="F23" s="237">
        <v>0</v>
      </c>
      <c r="G23" s="237">
        <v>0</v>
      </c>
      <c r="H23" s="237">
        <v>0</v>
      </c>
      <c r="I23" s="237">
        <v>0</v>
      </c>
      <c r="J23" s="237">
        <v>1</v>
      </c>
      <c r="K23" s="237">
        <v>0</v>
      </c>
      <c r="L23" s="237">
        <v>0</v>
      </c>
      <c r="M23" s="237">
        <v>0</v>
      </c>
      <c r="N23" s="237">
        <v>0</v>
      </c>
      <c r="O23" s="237">
        <v>0</v>
      </c>
      <c r="P23" s="237">
        <v>0</v>
      </c>
      <c r="Q23" s="237">
        <v>0</v>
      </c>
      <c r="R23" s="237">
        <v>0</v>
      </c>
      <c r="S23" s="237">
        <v>0</v>
      </c>
      <c r="T23" s="237">
        <v>2</v>
      </c>
      <c r="U23" s="237">
        <v>0</v>
      </c>
      <c r="V23" s="237">
        <v>0</v>
      </c>
      <c r="W23" s="237">
        <v>0</v>
      </c>
      <c r="X23" s="237">
        <v>0</v>
      </c>
      <c r="Y23" s="237">
        <v>0</v>
      </c>
      <c r="Z23" s="237">
        <v>0</v>
      </c>
      <c r="AA23" s="237">
        <v>0</v>
      </c>
      <c r="AB23" s="237">
        <v>0</v>
      </c>
      <c r="AC23" s="237">
        <v>0</v>
      </c>
      <c r="AD23" s="237">
        <v>0</v>
      </c>
      <c r="AE23" s="237">
        <v>0</v>
      </c>
      <c r="AF23" s="237">
        <v>35</v>
      </c>
      <c r="AG23" s="237">
        <v>0</v>
      </c>
      <c r="AH23" s="237">
        <v>0</v>
      </c>
      <c r="AI23" s="237">
        <v>5</v>
      </c>
      <c r="AJ23" s="237">
        <v>14</v>
      </c>
      <c r="AK23" s="237">
        <v>0</v>
      </c>
      <c r="AL23" s="237">
        <v>16</v>
      </c>
      <c r="AM23" s="237">
        <v>0</v>
      </c>
      <c r="AN23" s="237">
        <v>0</v>
      </c>
      <c r="AO23" s="237">
        <v>0</v>
      </c>
      <c r="AP23" s="237">
        <v>0</v>
      </c>
      <c r="AQ23" s="237">
        <v>0</v>
      </c>
      <c r="AR23" s="237">
        <v>0</v>
      </c>
      <c r="AS23" s="237">
        <v>0</v>
      </c>
      <c r="AT23" s="237">
        <v>0</v>
      </c>
      <c r="AU23" s="237">
        <v>0</v>
      </c>
      <c r="AV23" s="237">
        <v>0</v>
      </c>
      <c r="AW23" s="237">
        <v>4</v>
      </c>
      <c r="AX23" s="237">
        <v>64</v>
      </c>
      <c r="AY23" s="237">
        <v>0</v>
      </c>
      <c r="AZ23" s="237">
        <v>0</v>
      </c>
      <c r="BA23" s="237">
        <v>0</v>
      </c>
      <c r="BB23" s="237">
        <v>0</v>
      </c>
      <c r="BC23" s="237">
        <v>0</v>
      </c>
      <c r="BD23" s="237">
        <v>0</v>
      </c>
      <c r="BE23" s="237">
        <v>0</v>
      </c>
      <c r="BF23" s="237">
        <v>0</v>
      </c>
      <c r="BG23" s="237">
        <v>0</v>
      </c>
      <c r="BH23" s="237">
        <v>1</v>
      </c>
      <c r="BI23" s="237">
        <v>0</v>
      </c>
      <c r="BJ23" s="237">
        <v>0</v>
      </c>
      <c r="BK23" s="237">
        <v>0</v>
      </c>
      <c r="BL23" s="237">
        <v>4</v>
      </c>
      <c r="BM23" s="237">
        <v>0</v>
      </c>
      <c r="BN23" s="138"/>
      <c r="BO23" s="238">
        <v>147</v>
      </c>
    </row>
    <row r="24" spans="1:67" s="118" customFormat="1" ht="32.1" customHeight="1">
      <c r="A24" s="228" t="s">
        <v>15</v>
      </c>
      <c r="B24" s="136"/>
      <c r="C24" s="237">
        <v>0</v>
      </c>
      <c r="D24" s="237">
        <v>1</v>
      </c>
      <c r="E24" s="237">
        <v>0</v>
      </c>
      <c r="F24" s="237">
        <v>0</v>
      </c>
      <c r="G24" s="237">
        <v>0</v>
      </c>
      <c r="H24" s="237">
        <v>0</v>
      </c>
      <c r="I24" s="237">
        <v>0</v>
      </c>
      <c r="J24" s="237">
        <v>1</v>
      </c>
      <c r="K24" s="237">
        <v>0</v>
      </c>
      <c r="L24" s="237">
        <v>0</v>
      </c>
      <c r="M24" s="237">
        <v>0</v>
      </c>
      <c r="N24" s="237">
        <v>0</v>
      </c>
      <c r="O24" s="237">
        <v>0</v>
      </c>
      <c r="P24" s="237">
        <v>0</v>
      </c>
      <c r="Q24" s="237">
        <v>0</v>
      </c>
      <c r="R24" s="237">
        <v>0</v>
      </c>
      <c r="S24" s="237">
        <v>0</v>
      </c>
      <c r="T24" s="237">
        <v>0</v>
      </c>
      <c r="U24" s="237">
        <v>0</v>
      </c>
      <c r="V24" s="237">
        <v>0</v>
      </c>
      <c r="W24" s="237">
        <v>0</v>
      </c>
      <c r="X24" s="237">
        <v>0</v>
      </c>
      <c r="Y24" s="237">
        <v>0</v>
      </c>
      <c r="Z24" s="237">
        <v>0</v>
      </c>
      <c r="AA24" s="237">
        <v>0</v>
      </c>
      <c r="AB24" s="237">
        <v>0</v>
      </c>
      <c r="AC24" s="237">
        <v>0</v>
      </c>
      <c r="AD24" s="237">
        <v>1</v>
      </c>
      <c r="AE24" s="237">
        <v>0</v>
      </c>
      <c r="AF24" s="237">
        <v>0</v>
      </c>
      <c r="AG24" s="237">
        <v>5</v>
      </c>
      <c r="AH24" s="237">
        <v>4</v>
      </c>
      <c r="AI24" s="237">
        <v>9</v>
      </c>
      <c r="AJ24" s="237">
        <v>71</v>
      </c>
      <c r="AK24" s="237">
        <v>0</v>
      </c>
      <c r="AL24" s="237">
        <v>2</v>
      </c>
      <c r="AM24" s="237">
        <v>0</v>
      </c>
      <c r="AN24" s="237">
        <v>0</v>
      </c>
      <c r="AO24" s="237">
        <v>0</v>
      </c>
      <c r="AP24" s="237">
        <v>0</v>
      </c>
      <c r="AQ24" s="237">
        <v>0</v>
      </c>
      <c r="AR24" s="237">
        <v>0</v>
      </c>
      <c r="AS24" s="237">
        <v>0</v>
      </c>
      <c r="AT24" s="237">
        <v>0</v>
      </c>
      <c r="AU24" s="237">
        <v>0</v>
      </c>
      <c r="AV24" s="237">
        <v>0</v>
      </c>
      <c r="AW24" s="237">
        <v>0</v>
      </c>
      <c r="AX24" s="237">
        <v>0</v>
      </c>
      <c r="AY24" s="237">
        <v>0</v>
      </c>
      <c r="AZ24" s="237">
        <v>0</v>
      </c>
      <c r="BA24" s="237">
        <v>0</v>
      </c>
      <c r="BB24" s="237">
        <v>0</v>
      </c>
      <c r="BC24" s="237">
        <v>11</v>
      </c>
      <c r="BD24" s="237">
        <v>0</v>
      </c>
      <c r="BE24" s="237">
        <v>1</v>
      </c>
      <c r="BF24" s="237">
        <v>0</v>
      </c>
      <c r="BG24" s="237">
        <v>0</v>
      </c>
      <c r="BH24" s="237">
        <v>0</v>
      </c>
      <c r="BI24" s="237">
        <v>0</v>
      </c>
      <c r="BJ24" s="237">
        <v>2</v>
      </c>
      <c r="BK24" s="237">
        <v>0</v>
      </c>
      <c r="BL24" s="237">
        <v>0</v>
      </c>
      <c r="BM24" s="237">
        <v>0</v>
      </c>
      <c r="BN24" s="138"/>
      <c r="BO24" s="238">
        <v>108</v>
      </c>
    </row>
    <row r="25" spans="1:67" s="118" customFormat="1" ht="32.1" customHeight="1">
      <c r="A25" s="228" t="s">
        <v>16</v>
      </c>
      <c r="B25" s="136"/>
      <c r="C25" s="237">
        <v>0</v>
      </c>
      <c r="D25" s="237">
        <v>0</v>
      </c>
      <c r="E25" s="237">
        <v>0</v>
      </c>
      <c r="F25" s="237">
        <v>0</v>
      </c>
      <c r="G25" s="237">
        <v>0</v>
      </c>
      <c r="H25" s="237">
        <v>0</v>
      </c>
      <c r="I25" s="237">
        <v>0</v>
      </c>
      <c r="J25" s="237">
        <v>0</v>
      </c>
      <c r="K25" s="237">
        <v>0</v>
      </c>
      <c r="L25" s="237">
        <v>0</v>
      </c>
      <c r="M25" s="237">
        <v>0</v>
      </c>
      <c r="N25" s="237">
        <v>141</v>
      </c>
      <c r="O25" s="237">
        <v>0</v>
      </c>
      <c r="P25" s="237">
        <v>0</v>
      </c>
      <c r="Q25" s="237">
        <v>0</v>
      </c>
      <c r="R25" s="237">
        <v>0</v>
      </c>
      <c r="S25" s="237">
        <v>0</v>
      </c>
      <c r="T25" s="237">
        <v>61</v>
      </c>
      <c r="U25" s="237">
        <v>0</v>
      </c>
      <c r="V25" s="237">
        <v>0</v>
      </c>
      <c r="W25" s="237">
        <v>0</v>
      </c>
      <c r="X25" s="237">
        <v>0</v>
      </c>
      <c r="Y25" s="237">
        <v>0</v>
      </c>
      <c r="Z25" s="237">
        <v>0</v>
      </c>
      <c r="AA25" s="237">
        <v>0</v>
      </c>
      <c r="AB25" s="237">
        <v>0</v>
      </c>
      <c r="AC25" s="237">
        <v>0</v>
      </c>
      <c r="AD25" s="237">
        <v>0</v>
      </c>
      <c r="AE25" s="237">
        <v>0</v>
      </c>
      <c r="AF25" s="237">
        <v>0</v>
      </c>
      <c r="AG25" s="237">
        <v>0</v>
      </c>
      <c r="AH25" s="237">
        <v>0</v>
      </c>
      <c r="AI25" s="237">
        <v>1</v>
      </c>
      <c r="AJ25" s="237">
        <v>2</v>
      </c>
      <c r="AK25" s="237">
        <v>0</v>
      </c>
      <c r="AL25" s="237">
        <v>0</v>
      </c>
      <c r="AM25" s="237">
        <v>0</v>
      </c>
      <c r="AN25" s="237">
        <v>0</v>
      </c>
      <c r="AO25" s="237">
        <v>0</v>
      </c>
      <c r="AP25" s="237">
        <v>0</v>
      </c>
      <c r="AQ25" s="237">
        <v>0</v>
      </c>
      <c r="AR25" s="237">
        <v>0</v>
      </c>
      <c r="AS25" s="237">
        <v>0</v>
      </c>
      <c r="AT25" s="237">
        <v>0</v>
      </c>
      <c r="AU25" s="237">
        <v>0</v>
      </c>
      <c r="AV25" s="237">
        <v>0</v>
      </c>
      <c r="AW25" s="237">
        <v>0</v>
      </c>
      <c r="AX25" s="237">
        <v>0</v>
      </c>
      <c r="AY25" s="237">
        <v>0</v>
      </c>
      <c r="AZ25" s="237">
        <v>18</v>
      </c>
      <c r="BA25" s="237">
        <v>0</v>
      </c>
      <c r="BB25" s="237">
        <v>0</v>
      </c>
      <c r="BC25" s="237">
        <v>0</v>
      </c>
      <c r="BD25" s="237">
        <v>0</v>
      </c>
      <c r="BE25" s="237">
        <v>0</v>
      </c>
      <c r="BF25" s="237">
        <v>0</v>
      </c>
      <c r="BG25" s="237">
        <v>0</v>
      </c>
      <c r="BH25" s="237">
        <v>1</v>
      </c>
      <c r="BI25" s="237">
        <v>0</v>
      </c>
      <c r="BJ25" s="237">
        <v>0</v>
      </c>
      <c r="BK25" s="237">
        <v>0</v>
      </c>
      <c r="BL25" s="237">
        <v>0</v>
      </c>
      <c r="BM25" s="237">
        <v>0</v>
      </c>
      <c r="BN25" s="138"/>
      <c r="BO25" s="238">
        <v>224</v>
      </c>
    </row>
    <row r="26" spans="1:67" s="118" customFormat="1" ht="32.1" customHeight="1">
      <c r="A26" s="228" t="s">
        <v>17</v>
      </c>
      <c r="B26" s="136"/>
      <c r="C26" s="237">
        <v>0</v>
      </c>
      <c r="D26" s="237">
        <v>0</v>
      </c>
      <c r="E26" s="237">
        <v>0</v>
      </c>
      <c r="F26" s="237">
        <v>0</v>
      </c>
      <c r="G26" s="237">
        <v>0</v>
      </c>
      <c r="H26" s="237">
        <v>1</v>
      </c>
      <c r="I26" s="237">
        <v>0</v>
      </c>
      <c r="J26" s="237">
        <v>0</v>
      </c>
      <c r="K26" s="237">
        <v>0</v>
      </c>
      <c r="L26" s="237">
        <v>0</v>
      </c>
      <c r="M26" s="237">
        <v>0</v>
      </c>
      <c r="N26" s="237">
        <v>1</v>
      </c>
      <c r="O26" s="237">
        <v>0</v>
      </c>
      <c r="P26" s="237">
        <v>0</v>
      </c>
      <c r="Q26" s="237">
        <v>0</v>
      </c>
      <c r="R26" s="237">
        <v>11</v>
      </c>
      <c r="S26" s="237">
        <v>0</v>
      </c>
      <c r="T26" s="237">
        <v>0</v>
      </c>
      <c r="U26" s="237">
        <v>0</v>
      </c>
      <c r="V26" s="237">
        <v>0</v>
      </c>
      <c r="W26" s="237">
        <v>0</v>
      </c>
      <c r="X26" s="237">
        <v>0</v>
      </c>
      <c r="Y26" s="237">
        <v>0</v>
      </c>
      <c r="Z26" s="237">
        <v>0</v>
      </c>
      <c r="AA26" s="237">
        <v>0</v>
      </c>
      <c r="AB26" s="237">
        <v>0</v>
      </c>
      <c r="AC26" s="237">
        <v>0</v>
      </c>
      <c r="AD26" s="237">
        <v>4</v>
      </c>
      <c r="AE26" s="237">
        <v>0</v>
      </c>
      <c r="AF26" s="237">
        <v>0</v>
      </c>
      <c r="AG26" s="237">
        <v>1</v>
      </c>
      <c r="AH26" s="237">
        <v>2</v>
      </c>
      <c r="AI26" s="237">
        <v>1</v>
      </c>
      <c r="AJ26" s="237">
        <v>23</v>
      </c>
      <c r="AK26" s="237">
        <v>0</v>
      </c>
      <c r="AL26" s="237">
        <v>1</v>
      </c>
      <c r="AM26" s="237">
        <v>0</v>
      </c>
      <c r="AN26" s="237">
        <v>0</v>
      </c>
      <c r="AO26" s="237">
        <v>0</v>
      </c>
      <c r="AP26" s="237">
        <v>0</v>
      </c>
      <c r="AQ26" s="237">
        <v>0</v>
      </c>
      <c r="AR26" s="237">
        <v>0</v>
      </c>
      <c r="AS26" s="237">
        <v>0</v>
      </c>
      <c r="AT26" s="237">
        <v>0</v>
      </c>
      <c r="AU26" s="237">
        <v>0</v>
      </c>
      <c r="AV26" s="237">
        <v>0</v>
      </c>
      <c r="AW26" s="237">
        <v>0</v>
      </c>
      <c r="AX26" s="237">
        <v>0</v>
      </c>
      <c r="AY26" s="237">
        <v>0</v>
      </c>
      <c r="AZ26" s="237">
        <v>0</v>
      </c>
      <c r="BA26" s="237">
        <v>0</v>
      </c>
      <c r="BB26" s="237">
        <v>0</v>
      </c>
      <c r="BC26" s="237">
        <v>0</v>
      </c>
      <c r="BD26" s="237">
        <v>0</v>
      </c>
      <c r="BE26" s="237">
        <v>2</v>
      </c>
      <c r="BF26" s="237">
        <v>0</v>
      </c>
      <c r="BG26" s="237">
        <v>0</v>
      </c>
      <c r="BH26" s="237">
        <v>2</v>
      </c>
      <c r="BI26" s="237">
        <v>0</v>
      </c>
      <c r="BJ26" s="237">
        <v>2</v>
      </c>
      <c r="BK26" s="237">
        <v>0</v>
      </c>
      <c r="BL26" s="237">
        <v>0</v>
      </c>
      <c r="BM26" s="237">
        <v>0</v>
      </c>
      <c r="BN26" s="138"/>
      <c r="BO26" s="238">
        <v>51</v>
      </c>
    </row>
    <row r="27" spans="1:67" s="118" customFormat="1" ht="32.1" customHeight="1">
      <c r="A27" s="228" t="s">
        <v>361</v>
      </c>
      <c r="B27" s="136"/>
      <c r="C27" s="237">
        <v>0</v>
      </c>
      <c r="D27" s="237">
        <v>6</v>
      </c>
      <c r="E27" s="237">
        <v>0</v>
      </c>
      <c r="F27" s="237">
        <v>36</v>
      </c>
      <c r="G27" s="237">
        <v>0</v>
      </c>
      <c r="H27" s="237">
        <v>140</v>
      </c>
      <c r="I27" s="237">
        <v>0</v>
      </c>
      <c r="J27" s="237">
        <v>0</v>
      </c>
      <c r="K27" s="237">
        <v>9</v>
      </c>
      <c r="L27" s="237">
        <v>0</v>
      </c>
      <c r="M27" s="237">
        <v>0</v>
      </c>
      <c r="N27" s="237">
        <v>0</v>
      </c>
      <c r="O27" s="237">
        <v>0</v>
      </c>
      <c r="P27" s="237">
        <v>7</v>
      </c>
      <c r="Q27" s="237">
        <v>0</v>
      </c>
      <c r="R27" s="237">
        <v>0</v>
      </c>
      <c r="S27" s="237">
        <v>15</v>
      </c>
      <c r="T27" s="237">
        <v>0</v>
      </c>
      <c r="U27" s="237">
        <v>0</v>
      </c>
      <c r="V27" s="237">
        <v>0</v>
      </c>
      <c r="W27" s="237">
        <v>0</v>
      </c>
      <c r="X27" s="237">
        <v>0</v>
      </c>
      <c r="Y27" s="237">
        <v>0</v>
      </c>
      <c r="Z27" s="237">
        <v>0</v>
      </c>
      <c r="AA27" s="237">
        <v>0</v>
      </c>
      <c r="AB27" s="237">
        <v>1</v>
      </c>
      <c r="AC27" s="237">
        <v>0</v>
      </c>
      <c r="AD27" s="237">
        <v>1</v>
      </c>
      <c r="AE27" s="237">
        <v>0</v>
      </c>
      <c r="AF27" s="237">
        <v>0</v>
      </c>
      <c r="AG27" s="237">
        <v>186</v>
      </c>
      <c r="AH27" s="237">
        <v>110</v>
      </c>
      <c r="AI27" s="237">
        <v>153</v>
      </c>
      <c r="AJ27" s="237">
        <v>20</v>
      </c>
      <c r="AK27" s="237">
        <v>0</v>
      </c>
      <c r="AL27" s="237">
        <v>1</v>
      </c>
      <c r="AM27" s="237">
        <v>0</v>
      </c>
      <c r="AN27" s="237">
        <v>0</v>
      </c>
      <c r="AO27" s="237">
        <v>0</v>
      </c>
      <c r="AP27" s="237">
        <v>0</v>
      </c>
      <c r="AQ27" s="237">
        <v>0</v>
      </c>
      <c r="AR27" s="237">
        <v>0</v>
      </c>
      <c r="AS27" s="237">
        <v>0</v>
      </c>
      <c r="AT27" s="237">
        <v>0</v>
      </c>
      <c r="AU27" s="237">
        <v>0</v>
      </c>
      <c r="AV27" s="237">
        <v>0</v>
      </c>
      <c r="AW27" s="237">
        <v>1</v>
      </c>
      <c r="AX27" s="237">
        <v>0</v>
      </c>
      <c r="AY27" s="237">
        <v>0</v>
      </c>
      <c r="AZ27" s="237">
        <v>0</v>
      </c>
      <c r="BA27" s="237">
        <v>1</v>
      </c>
      <c r="BB27" s="237">
        <v>0</v>
      </c>
      <c r="BC27" s="237">
        <v>0</v>
      </c>
      <c r="BD27" s="237">
        <v>0</v>
      </c>
      <c r="BE27" s="237">
        <v>0</v>
      </c>
      <c r="BF27" s="237">
        <v>16</v>
      </c>
      <c r="BG27" s="237">
        <v>0</v>
      </c>
      <c r="BH27" s="237">
        <v>5</v>
      </c>
      <c r="BI27" s="237">
        <v>1</v>
      </c>
      <c r="BJ27" s="237">
        <v>462</v>
      </c>
      <c r="BK27" s="237">
        <v>9</v>
      </c>
      <c r="BL27" s="237">
        <v>4</v>
      </c>
      <c r="BM27" s="237">
        <v>0</v>
      </c>
      <c r="BN27" s="138"/>
      <c r="BO27" s="239">
        <v>1184</v>
      </c>
    </row>
    <row r="28" spans="1:67" s="118" customFormat="1" ht="32.1" customHeight="1">
      <c r="A28" s="228" t="s">
        <v>19</v>
      </c>
      <c r="B28" s="136"/>
      <c r="C28" s="237">
        <v>0</v>
      </c>
      <c r="D28" s="237">
        <v>0</v>
      </c>
      <c r="E28" s="237">
        <v>0</v>
      </c>
      <c r="F28" s="237">
        <v>0</v>
      </c>
      <c r="G28" s="237">
        <v>0</v>
      </c>
      <c r="H28" s="237">
        <v>0</v>
      </c>
      <c r="I28" s="237">
        <v>0</v>
      </c>
      <c r="J28" s="237">
        <v>1</v>
      </c>
      <c r="K28" s="237">
        <v>0</v>
      </c>
      <c r="L28" s="237">
        <v>0</v>
      </c>
      <c r="M28" s="237">
        <v>0</v>
      </c>
      <c r="N28" s="237">
        <v>0</v>
      </c>
      <c r="O28" s="237">
        <v>0</v>
      </c>
      <c r="P28" s="237">
        <v>2</v>
      </c>
      <c r="Q28" s="237">
        <v>0</v>
      </c>
      <c r="R28" s="237">
        <v>0</v>
      </c>
      <c r="S28" s="237">
        <v>0</v>
      </c>
      <c r="T28" s="237">
        <v>0</v>
      </c>
      <c r="U28" s="237">
        <v>0</v>
      </c>
      <c r="V28" s="237">
        <v>0</v>
      </c>
      <c r="W28" s="237">
        <v>0</v>
      </c>
      <c r="X28" s="237">
        <v>0</v>
      </c>
      <c r="Y28" s="237">
        <v>0</v>
      </c>
      <c r="Z28" s="237">
        <v>0</v>
      </c>
      <c r="AA28" s="237">
        <v>0</v>
      </c>
      <c r="AB28" s="237">
        <v>0</v>
      </c>
      <c r="AC28" s="237">
        <v>0</v>
      </c>
      <c r="AD28" s="237">
        <v>0</v>
      </c>
      <c r="AE28" s="237">
        <v>0</v>
      </c>
      <c r="AF28" s="237">
        <v>0</v>
      </c>
      <c r="AG28" s="237">
        <v>39</v>
      </c>
      <c r="AH28" s="237">
        <v>1</v>
      </c>
      <c r="AI28" s="237">
        <v>11</v>
      </c>
      <c r="AJ28" s="237">
        <v>482</v>
      </c>
      <c r="AK28" s="237">
        <v>0</v>
      </c>
      <c r="AL28" s="237">
        <v>16</v>
      </c>
      <c r="AM28" s="237">
        <v>0</v>
      </c>
      <c r="AN28" s="237">
        <v>0</v>
      </c>
      <c r="AO28" s="237">
        <v>0</v>
      </c>
      <c r="AP28" s="237">
        <v>0</v>
      </c>
      <c r="AQ28" s="237">
        <v>11</v>
      </c>
      <c r="AR28" s="237">
        <v>0</v>
      </c>
      <c r="AS28" s="237">
        <v>1</v>
      </c>
      <c r="AT28" s="237">
        <v>0</v>
      </c>
      <c r="AU28" s="237">
        <v>0</v>
      </c>
      <c r="AV28" s="237">
        <v>0</v>
      </c>
      <c r="AW28" s="237">
        <v>0</v>
      </c>
      <c r="AX28" s="237">
        <v>0</v>
      </c>
      <c r="AY28" s="237">
        <v>1</v>
      </c>
      <c r="AZ28" s="237">
        <v>1</v>
      </c>
      <c r="BA28" s="237">
        <v>0</v>
      </c>
      <c r="BB28" s="237">
        <v>0</v>
      </c>
      <c r="BC28" s="237">
        <v>0</v>
      </c>
      <c r="BD28" s="237">
        <v>0</v>
      </c>
      <c r="BE28" s="237">
        <v>86</v>
      </c>
      <c r="BF28" s="237">
        <v>0</v>
      </c>
      <c r="BG28" s="237">
        <v>1</v>
      </c>
      <c r="BH28" s="237">
        <v>0</v>
      </c>
      <c r="BI28" s="237">
        <v>0</v>
      </c>
      <c r="BJ28" s="237">
        <v>7</v>
      </c>
      <c r="BK28" s="237">
        <v>0</v>
      </c>
      <c r="BL28" s="237">
        <v>0</v>
      </c>
      <c r="BM28" s="237">
        <v>59</v>
      </c>
      <c r="BN28" s="138"/>
      <c r="BO28" s="238">
        <v>719</v>
      </c>
    </row>
    <row r="29" spans="1:67" s="118" customFormat="1" ht="32.1" customHeight="1">
      <c r="A29" s="228" t="s">
        <v>20</v>
      </c>
      <c r="B29" s="136"/>
      <c r="C29" s="237">
        <v>0</v>
      </c>
      <c r="D29" s="237">
        <v>0</v>
      </c>
      <c r="E29" s="237">
        <v>0</v>
      </c>
      <c r="F29" s="237">
        <v>0</v>
      </c>
      <c r="G29" s="237">
        <v>0</v>
      </c>
      <c r="H29" s="237">
        <v>0</v>
      </c>
      <c r="I29" s="237">
        <v>0</v>
      </c>
      <c r="J29" s="237">
        <v>0</v>
      </c>
      <c r="K29" s="237">
        <v>0</v>
      </c>
      <c r="L29" s="237">
        <v>0</v>
      </c>
      <c r="M29" s="237">
        <v>0</v>
      </c>
      <c r="N29" s="237">
        <v>0</v>
      </c>
      <c r="O29" s="237">
        <v>0</v>
      </c>
      <c r="P29" s="237">
        <v>0</v>
      </c>
      <c r="Q29" s="237">
        <v>0</v>
      </c>
      <c r="R29" s="237">
        <v>0</v>
      </c>
      <c r="S29" s="237">
        <v>0</v>
      </c>
      <c r="T29" s="237">
        <v>0</v>
      </c>
      <c r="U29" s="237">
        <v>0</v>
      </c>
      <c r="V29" s="237">
        <v>0</v>
      </c>
      <c r="W29" s="237">
        <v>0</v>
      </c>
      <c r="X29" s="237">
        <v>0</v>
      </c>
      <c r="Y29" s="237">
        <v>0</v>
      </c>
      <c r="Z29" s="237">
        <v>0</v>
      </c>
      <c r="AA29" s="237">
        <v>0</v>
      </c>
      <c r="AB29" s="237">
        <v>0</v>
      </c>
      <c r="AC29" s="237">
        <v>0</v>
      </c>
      <c r="AD29" s="237">
        <v>0</v>
      </c>
      <c r="AE29" s="237">
        <v>0</v>
      </c>
      <c r="AF29" s="237">
        <v>2</v>
      </c>
      <c r="AG29" s="237">
        <v>1</v>
      </c>
      <c r="AH29" s="237">
        <v>1</v>
      </c>
      <c r="AI29" s="237">
        <v>2</v>
      </c>
      <c r="AJ29" s="237">
        <v>3</v>
      </c>
      <c r="AK29" s="237">
        <v>0</v>
      </c>
      <c r="AL29" s="237">
        <v>29</v>
      </c>
      <c r="AM29" s="237">
        <v>0</v>
      </c>
      <c r="AN29" s="237">
        <v>0</v>
      </c>
      <c r="AO29" s="237">
        <v>0</v>
      </c>
      <c r="AP29" s="237">
        <v>0</v>
      </c>
      <c r="AQ29" s="237">
        <v>0</v>
      </c>
      <c r="AR29" s="237">
        <v>0</v>
      </c>
      <c r="AS29" s="237">
        <v>0</v>
      </c>
      <c r="AT29" s="237">
        <v>0</v>
      </c>
      <c r="AU29" s="237">
        <v>0</v>
      </c>
      <c r="AV29" s="237">
        <v>0</v>
      </c>
      <c r="AW29" s="237">
        <v>0</v>
      </c>
      <c r="AX29" s="237">
        <v>0</v>
      </c>
      <c r="AY29" s="237">
        <v>0</v>
      </c>
      <c r="AZ29" s="237">
        <v>0</v>
      </c>
      <c r="BA29" s="237">
        <v>0</v>
      </c>
      <c r="BB29" s="237">
        <v>0</v>
      </c>
      <c r="BC29" s="237">
        <v>1</v>
      </c>
      <c r="BD29" s="237">
        <v>0</v>
      </c>
      <c r="BE29" s="237">
        <v>1</v>
      </c>
      <c r="BF29" s="237">
        <v>1</v>
      </c>
      <c r="BG29" s="237">
        <v>0</v>
      </c>
      <c r="BH29" s="237">
        <v>1</v>
      </c>
      <c r="BI29" s="237">
        <v>0</v>
      </c>
      <c r="BJ29" s="237">
        <v>0</v>
      </c>
      <c r="BK29" s="237">
        <v>0</v>
      </c>
      <c r="BL29" s="237">
        <v>0</v>
      </c>
      <c r="BM29" s="237">
        <v>0</v>
      </c>
      <c r="BN29" s="138"/>
      <c r="BO29" s="238">
        <v>42</v>
      </c>
    </row>
    <row r="30" spans="1:67" s="118" customFormat="1" ht="32.1" customHeight="1">
      <c r="A30" s="228" t="s">
        <v>21</v>
      </c>
      <c r="B30" s="136"/>
      <c r="C30" s="237">
        <v>0</v>
      </c>
      <c r="D30" s="237">
        <v>0</v>
      </c>
      <c r="E30" s="237">
        <v>0</v>
      </c>
      <c r="F30" s="237">
        <v>0</v>
      </c>
      <c r="G30" s="237">
        <v>0</v>
      </c>
      <c r="H30" s="237">
        <v>0</v>
      </c>
      <c r="I30" s="237">
        <v>0</v>
      </c>
      <c r="J30" s="237">
        <v>8</v>
      </c>
      <c r="K30" s="237">
        <v>0</v>
      </c>
      <c r="L30" s="237">
        <v>0</v>
      </c>
      <c r="M30" s="237">
        <v>0</v>
      </c>
      <c r="N30" s="237">
        <v>0</v>
      </c>
      <c r="O30" s="237">
        <v>0</v>
      </c>
      <c r="P30" s="237">
        <v>0</v>
      </c>
      <c r="Q30" s="237">
        <v>0</v>
      </c>
      <c r="R30" s="237">
        <v>0</v>
      </c>
      <c r="S30" s="237">
        <v>0</v>
      </c>
      <c r="T30" s="237">
        <v>0</v>
      </c>
      <c r="U30" s="237">
        <v>0</v>
      </c>
      <c r="V30" s="237">
        <v>1</v>
      </c>
      <c r="W30" s="237">
        <v>0</v>
      </c>
      <c r="X30" s="237">
        <v>0</v>
      </c>
      <c r="Y30" s="237">
        <v>0</v>
      </c>
      <c r="Z30" s="237">
        <v>0</v>
      </c>
      <c r="AA30" s="237">
        <v>0</v>
      </c>
      <c r="AB30" s="237">
        <v>0</v>
      </c>
      <c r="AC30" s="237">
        <v>0</v>
      </c>
      <c r="AD30" s="237">
        <v>97</v>
      </c>
      <c r="AE30" s="237">
        <v>0</v>
      </c>
      <c r="AF30" s="237">
        <v>0</v>
      </c>
      <c r="AG30" s="237">
        <v>0</v>
      </c>
      <c r="AH30" s="237">
        <v>0</v>
      </c>
      <c r="AI30" s="237">
        <v>0</v>
      </c>
      <c r="AJ30" s="237">
        <v>0</v>
      </c>
      <c r="AK30" s="237">
        <v>0</v>
      </c>
      <c r="AL30" s="237">
        <v>0</v>
      </c>
      <c r="AM30" s="237">
        <v>0</v>
      </c>
      <c r="AN30" s="237">
        <v>0</v>
      </c>
      <c r="AO30" s="237">
        <v>0</v>
      </c>
      <c r="AP30" s="237">
        <v>0</v>
      </c>
      <c r="AQ30" s="237">
        <v>0</v>
      </c>
      <c r="AR30" s="237">
        <v>0</v>
      </c>
      <c r="AS30" s="237">
        <v>1</v>
      </c>
      <c r="AT30" s="237">
        <v>2</v>
      </c>
      <c r="AU30" s="237">
        <v>0</v>
      </c>
      <c r="AV30" s="237">
        <v>0</v>
      </c>
      <c r="AW30" s="237">
        <v>0</v>
      </c>
      <c r="AX30" s="237">
        <v>0</v>
      </c>
      <c r="AY30" s="237">
        <v>0</v>
      </c>
      <c r="AZ30" s="237">
        <v>0</v>
      </c>
      <c r="BA30" s="237">
        <v>0</v>
      </c>
      <c r="BB30" s="237">
        <v>0</v>
      </c>
      <c r="BC30" s="237">
        <v>0</v>
      </c>
      <c r="BD30" s="237">
        <v>0</v>
      </c>
      <c r="BE30" s="237">
        <v>0</v>
      </c>
      <c r="BF30" s="237">
        <v>0</v>
      </c>
      <c r="BG30" s="237">
        <v>7</v>
      </c>
      <c r="BH30" s="237">
        <v>6</v>
      </c>
      <c r="BI30" s="237">
        <v>0</v>
      </c>
      <c r="BJ30" s="237">
        <v>1</v>
      </c>
      <c r="BK30" s="237">
        <v>2</v>
      </c>
      <c r="BL30" s="237">
        <v>0</v>
      </c>
      <c r="BM30" s="237">
        <v>0</v>
      </c>
      <c r="BN30" s="138"/>
      <c r="BO30" s="238">
        <v>125</v>
      </c>
    </row>
    <row r="31" spans="1:67" s="118" customFormat="1" ht="32.1" customHeight="1">
      <c r="A31" s="228" t="s">
        <v>22</v>
      </c>
      <c r="B31" s="136"/>
      <c r="C31" s="237">
        <v>0</v>
      </c>
      <c r="D31" s="237">
        <v>0</v>
      </c>
      <c r="E31" s="237">
        <v>0</v>
      </c>
      <c r="F31" s="237">
        <v>0</v>
      </c>
      <c r="G31" s="237">
        <v>0</v>
      </c>
      <c r="H31" s="237">
        <v>0</v>
      </c>
      <c r="I31" s="237">
        <v>0</v>
      </c>
      <c r="J31" s="237">
        <v>0</v>
      </c>
      <c r="K31" s="237">
        <v>0</v>
      </c>
      <c r="L31" s="237">
        <v>0</v>
      </c>
      <c r="M31" s="237">
        <v>0</v>
      </c>
      <c r="N31" s="237">
        <v>0</v>
      </c>
      <c r="O31" s="237">
        <v>0</v>
      </c>
      <c r="P31" s="237">
        <v>0</v>
      </c>
      <c r="Q31" s="237">
        <v>0</v>
      </c>
      <c r="R31" s="237">
        <v>45</v>
      </c>
      <c r="S31" s="237">
        <v>0</v>
      </c>
      <c r="T31" s="237">
        <v>0</v>
      </c>
      <c r="U31" s="237">
        <v>0</v>
      </c>
      <c r="V31" s="237">
        <v>0</v>
      </c>
      <c r="W31" s="237">
        <v>0</v>
      </c>
      <c r="X31" s="237">
        <v>0</v>
      </c>
      <c r="Y31" s="237">
        <v>0</v>
      </c>
      <c r="Z31" s="237">
        <v>0</v>
      </c>
      <c r="AA31" s="237">
        <v>0</v>
      </c>
      <c r="AB31" s="237">
        <v>0</v>
      </c>
      <c r="AC31" s="237">
        <v>0</v>
      </c>
      <c r="AD31" s="237">
        <v>0</v>
      </c>
      <c r="AE31" s="237">
        <v>0</v>
      </c>
      <c r="AF31" s="237">
        <v>0</v>
      </c>
      <c r="AG31" s="237">
        <v>0</v>
      </c>
      <c r="AH31" s="237">
        <v>0</v>
      </c>
      <c r="AI31" s="237">
        <v>0</v>
      </c>
      <c r="AJ31" s="237">
        <v>70</v>
      </c>
      <c r="AK31" s="237">
        <v>0</v>
      </c>
      <c r="AL31" s="237">
        <v>2</v>
      </c>
      <c r="AM31" s="237">
        <v>0</v>
      </c>
      <c r="AN31" s="237">
        <v>8</v>
      </c>
      <c r="AO31" s="237">
        <v>0</v>
      </c>
      <c r="AP31" s="237">
        <v>0</v>
      </c>
      <c r="AQ31" s="237">
        <v>0</v>
      </c>
      <c r="AR31" s="237">
        <v>0</v>
      </c>
      <c r="AS31" s="237">
        <v>0</v>
      </c>
      <c r="AT31" s="237">
        <v>0</v>
      </c>
      <c r="AU31" s="237">
        <v>0</v>
      </c>
      <c r="AV31" s="237">
        <v>0</v>
      </c>
      <c r="AW31" s="237">
        <v>0</v>
      </c>
      <c r="AX31" s="237">
        <v>0</v>
      </c>
      <c r="AY31" s="237">
        <v>1</v>
      </c>
      <c r="AZ31" s="237">
        <v>0</v>
      </c>
      <c r="BA31" s="237">
        <v>0</v>
      </c>
      <c r="BB31" s="237">
        <v>0</v>
      </c>
      <c r="BC31" s="237">
        <v>0</v>
      </c>
      <c r="BD31" s="237">
        <v>0</v>
      </c>
      <c r="BE31" s="237">
        <v>0</v>
      </c>
      <c r="BF31" s="237">
        <v>0</v>
      </c>
      <c r="BG31" s="237">
        <v>0</v>
      </c>
      <c r="BH31" s="237">
        <v>0</v>
      </c>
      <c r="BI31" s="237">
        <v>0</v>
      </c>
      <c r="BJ31" s="237">
        <v>0</v>
      </c>
      <c r="BK31" s="237">
        <v>0</v>
      </c>
      <c r="BL31" s="237">
        <v>1</v>
      </c>
      <c r="BM31" s="237">
        <v>0</v>
      </c>
      <c r="BN31" s="138"/>
      <c r="BO31" s="238">
        <v>127</v>
      </c>
    </row>
    <row r="32" spans="1:67" s="118" customFormat="1" ht="32.1" customHeight="1">
      <c r="A32" s="228" t="s">
        <v>23</v>
      </c>
      <c r="B32" s="136"/>
      <c r="C32" s="237">
        <v>1</v>
      </c>
      <c r="D32" s="237">
        <v>0</v>
      </c>
      <c r="E32" s="237">
        <v>0</v>
      </c>
      <c r="F32" s="237">
        <v>0</v>
      </c>
      <c r="G32" s="237">
        <v>0</v>
      </c>
      <c r="H32" s="237">
        <v>0</v>
      </c>
      <c r="I32" s="237">
        <v>0</v>
      </c>
      <c r="J32" s="237">
        <v>0</v>
      </c>
      <c r="K32" s="237">
        <v>0</v>
      </c>
      <c r="L32" s="237">
        <v>0</v>
      </c>
      <c r="M32" s="237">
        <v>0</v>
      </c>
      <c r="N32" s="237">
        <v>2</v>
      </c>
      <c r="O32" s="237">
        <v>0</v>
      </c>
      <c r="P32" s="237">
        <v>0</v>
      </c>
      <c r="Q32" s="237">
        <v>0</v>
      </c>
      <c r="R32" s="237">
        <v>0</v>
      </c>
      <c r="S32" s="237">
        <v>0</v>
      </c>
      <c r="T32" s="237">
        <v>0</v>
      </c>
      <c r="U32" s="237">
        <v>0</v>
      </c>
      <c r="V32" s="237">
        <v>0</v>
      </c>
      <c r="W32" s="237">
        <v>0</v>
      </c>
      <c r="X32" s="237">
        <v>0</v>
      </c>
      <c r="Y32" s="237">
        <v>0</v>
      </c>
      <c r="Z32" s="237">
        <v>0</v>
      </c>
      <c r="AA32" s="237">
        <v>0</v>
      </c>
      <c r="AB32" s="237">
        <v>0</v>
      </c>
      <c r="AC32" s="237">
        <v>0</v>
      </c>
      <c r="AD32" s="237">
        <v>0</v>
      </c>
      <c r="AE32" s="237">
        <v>38</v>
      </c>
      <c r="AF32" s="237">
        <v>0</v>
      </c>
      <c r="AG32" s="237">
        <v>0</v>
      </c>
      <c r="AH32" s="237">
        <v>1</v>
      </c>
      <c r="AI32" s="237">
        <v>3</v>
      </c>
      <c r="AJ32" s="237">
        <v>7</v>
      </c>
      <c r="AK32" s="237">
        <v>0</v>
      </c>
      <c r="AL32" s="237">
        <v>1</v>
      </c>
      <c r="AM32" s="237">
        <v>0</v>
      </c>
      <c r="AN32" s="237">
        <v>0</v>
      </c>
      <c r="AO32" s="237">
        <v>0</v>
      </c>
      <c r="AP32" s="237">
        <v>0</v>
      </c>
      <c r="AQ32" s="237">
        <v>0</v>
      </c>
      <c r="AR32" s="237">
        <v>0</v>
      </c>
      <c r="AS32" s="237">
        <v>0</v>
      </c>
      <c r="AT32" s="237">
        <v>0</v>
      </c>
      <c r="AU32" s="237">
        <v>0</v>
      </c>
      <c r="AV32" s="237">
        <v>0</v>
      </c>
      <c r="AW32" s="237">
        <v>22</v>
      </c>
      <c r="AX32" s="237">
        <v>1</v>
      </c>
      <c r="AY32" s="237">
        <v>0</v>
      </c>
      <c r="AZ32" s="237">
        <v>3</v>
      </c>
      <c r="BA32" s="237">
        <v>0</v>
      </c>
      <c r="BB32" s="237">
        <v>0</v>
      </c>
      <c r="BC32" s="237">
        <v>0</v>
      </c>
      <c r="BD32" s="237">
        <v>0</v>
      </c>
      <c r="BE32" s="237">
        <v>0</v>
      </c>
      <c r="BF32" s="237">
        <v>0</v>
      </c>
      <c r="BG32" s="237">
        <v>1</v>
      </c>
      <c r="BH32" s="237">
        <v>0</v>
      </c>
      <c r="BI32" s="237">
        <v>1</v>
      </c>
      <c r="BJ32" s="237">
        <v>1</v>
      </c>
      <c r="BK32" s="237">
        <v>0</v>
      </c>
      <c r="BL32" s="237">
        <v>0</v>
      </c>
      <c r="BM32" s="237">
        <v>0</v>
      </c>
      <c r="BN32" s="138"/>
      <c r="BO32" s="238">
        <v>82</v>
      </c>
    </row>
    <row r="33" spans="1:67" s="118" customFormat="1" ht="32.1" customHeight="1">
      <c r="A33" s="228" t="s">
        <v>24</v>
      </c>
      <c r="B33" s="136"/>
      <c r="C33" s="237">
        <v>0</v>
      </c>
      <c r="D33" s="237">
        <v>0</v>
      </c>
      <c r="E33" s="237">
        <v>0</v>
      </c>
      <c r="F33" s="237">
        <v>1</v>
      </c>
      <c r="G33" s="237">
        <v>0</v>
      </c>
      <c r="H33" s="237">
        <v>0</v>
      </c>
      <c r="I33" s="237">
        <v>0</v>
      </c>
      <c r="J33" s="237">
        <v>2</v>
      </c>
      <c r="K33" s="237">
        <v>0</v>
      </c>
      <c r="L33" s="237">
        <v>0</v>
      </c>
      <c r="M33" s="237">
        <v>0</v>
      </c>
      <c r="N33" s="237">
        <v>2</v>
      </c>
      <c r="O33" s="237">
        <v>0</v>
      </c>
      <c r="P33" s="237">
        <v>0</v>
      </c>
      <c r="Q33" s="237">
        <v>4</v>
      </c>
      <c r="R33" s="237">
        <v>0</v>
      </c>
      <c r="S33" s="237">
        <v>0</v>
      </c>
      <c r="T33" s="237">
        <v>2</v>
      </c>
      <c r="U33" s="237">
        <v>0</v>
      </c>
      <c r="V33" s="237">
        <v>0</v>
      </c>
      <c r="W33" s="237">
        <v>0</v>
      </c>
      <c r="X33" s="237">
        <v>0</v>
      </c>
      <c r="Y33" s="237">
        <v>0</v>
      </c>
      <c r="Z33" s="237">
        <v>0</v>
      </c>
      <c r="AA33" s="237">
        <v>0</v>
      </c>
      <c r="AB33" s="237">
        <v>1</v>
      </c>
      <c r="AC33" s="237">
        <v>0</v>
      </c>
      <c r="AD33" s="237">
        <v>0</v>
      </c>
      <c r="AE33" s="237">
        <v>47</v>
      </c>
      <c r="AF33" s="237">
        <v>0</v>
      </c>
      <c r="AG33" s="237">
        <v>0</v>
      </c>
      <c r="AH33" s="237">
        <v>1</v>
      </c>
      <c r="AI33" s="237">
        <v>5</v>
      </c>
      <c r="AJ33" s="237">
        <v>14</v>
      </c>
      <c r="AK33" s="237">
        <v>0</v>
      </c>
      <c r="AL33" s="237">
        <v>0</v>
      </c>
      <c r="AM33" s="237">
        <v>0</v>
      </c>
      <c r="AN33" s="237">
        <v>0</v>
      </c>
      <c r="AO33" s="237">
        <v>5</v>
      </c>
      <c r="AP33" s="237">
        <v>0</v>
      </c>
      <c r="AQ33" s="237">
        <v>0</v>
      </c>
      <c r="AR33" s="237">
        <v>0</v>
      </c>
      <c r="AS33" s="237">
        <v>0</v>
      </c>
      <c r="AT33" s="237">
        <v>0</v>
      </c>
      <c r="AU33" s="237">
        <v>0</v>
      </c>
      <c r="AV33" s="237">
        <v>0</v>
      </c>
      <c r="AW33" s="237">
        <v>10</v>
      </c>
      <c r="AX33" s="237">
        <v>0</v>
      </c>
      <c r="AY33" s="237">
        <v>0</v>
      </c>
      <c r="AZ33" s="237">
        <v>0</v>
      </c>
      <c r="BA33" s="237">
        <v>0</v>
      </c>
      <c r="BB33" s="237">
        <v>0</v>
      </c>
      <c r="BC33" s="237">
        <v>0</v>
      </c>
      <c r="BD33" s="237">
        <v>0</v>
      </c>
      <c r="BE33" s="237">
        <v>0</v>
      </c>
      <c r="BF33" s="237">
        <v>2</v>
      </c>
      <c r="BG33" s="237">
        <v>5</v>
      </c>
      <c r="BH33" s="237">
        <v>8</v>
      </c>
      <c r="BI33" s="237">
        <v>35</v>
      </c>
      <c r="BJ33" s="237">
        <v>5</v>
      </c>
      <c r="BK33" s="237">
        <v>0</v>
      </c>
      <c r="BL33" s="237">
        <v>12</v>
      </c>
      <c r="BM33" s="237">
        <v>2</v>
      </c>
      <c r="BN33" s="138"/>
      <c r="BO33" s="238">
        <v>163</v>
      </c>
    </row>
    <row r="34" spans="1:67" s="118" customFormat="1" ht="32.1" customHeight="1">
      <c r="A34" s="228" t="s">
        <v>363</v>
      </c>
      <c r="B34" s="136"/>
      <c r="C34" s="237">
        <v>0</v>
      </c>
      <c r="D34" s="237">
        <v>0</v>
      </c>
      <c r="E34" s="237">
        <v>1</v>
      </c>
      <c r="F34" s="237">
        <v>0</v>
      </c>
      <c r="G34" s="237">
        <v>0</v>
      </c>
      <c r="H34" s="237">
        <v>1</v>
      </c>
      <c r="I34" s="237">
        <v>0</v>
      </c>
      <c r="J34" s="237">
        <v>25</v>
      </c>
      <c r="K34" s="237">
        <v>0</v>
      </c>
      <c r="L34" s="237">
        <v>17</v>
      </c>
      <c r="M34" s="237">
        <v>0</v>
      </c>
      <c r="N34" s="237">
        <v>0</v>
      </c>
      <c r="O34" s="237">
        <v>0</v>
      </c>
      <c r="P34" s="237">
        <v>0</v>
      </c>
      <c r="Q34" s="237">
        <v>0</v>
      </c>
      <c r="R34" s="237">
        <v>0</v>
      </c>
      <c r="S34" s="237">
        <v>0</v>
      </c>
      <c r="T34" s="237">
        <v>0</v>
      </c>
      <c r="U34" s="237">
        <v>0</v>
      </c>
      <c r="V34" s="237">
        <v>0</v>
      </c>
      <c r="W34" s="237">
        <v>0</v>
      </c>
      <c r="X34" s="237">
        <v>0</v>
      </c>
      <c r="Y34" s="237">
        <v>0</v>
      </c>
      <c r="Z34" s="237">
        <v>0</v>
      </c>
      <c r="AA34" s="237">
        <v>0</v>
      </c>
      <c r="AB34" s="237">
        <v>0</v>
      </c>
      <c r="AC34" s="237">
        <v>0</v>
      </c>
      <c r="AD34" s="237">
        <v>0</v>
      </c>
      <c r="AE34" s="237">
        <v>0</v>
      </c>
      <c r="AF34" s="237">
        <v>0</v>
      </c>
      <c r="AG34" s="237">
        <v>0</v>
      </c>
      <c r="AH34" s="237">
        <v>1</v>
      </c>
      <c r="AI34" s="237">
        <v>0</v>
      </c>
      <c r="AJ34" s="237">
        <v>0</v>
      </c>
      <c r="AK34" s="237">
        <v>0</v>
      </c>
      <c r="AL34" s="237">
        <v>0</v>
      </c>
      <c r="AM34" s="237">
        <v>0</v>
      </c>
      <c r="AN34" s="237">
        <v>0</v>
      </c>
      <c r="AO34" s="237">
        <v>0</v>
      </c>
      <c r="AP34" s="237">
        <v>0</v>
      </c>
      <c r="AQ34" s="237">
        <v>0</v>
      </c>
      <c r="AR34" s="237">
        <v>0</v>
      </c>
      <c r="AS34" s="237">
        <v>0</v>
      </c>
      <c r="AT34" s="237">
        <v>0</v>
      </c>
      <c r="AU34" s="237">
        <v>0</v>
      </c>
      <c r="AV34" s="237">
        <v>0</v>
      </c>
      <c r="AW34" s="237">
        <v>0</v>
      </c>
      <c r="AX34" s="237">
        <v>0</v>
      </c>
      <c r="AY34" s="237">
        <v>0</v>
      </c>
      <c r="AZ34" s="237">
        <v>0</v>
      </c>
      <c r="BA34" s="237">
        <v>0</v>
      </c>
      <c r="BB34" s="237">
        <v>0</v>
      </c>
      <c r="BC34" s="237">
        <v>0</v>
      </c>
      <c r="BD34" s="237">
        <v>0</v>
      </c>
      <c r="BE34" s="237">
        <v>0</v>
      </c>
      <c r="BF34" s="237">
        <v>0</v>
      </c>
      <c r="BG34" s="237">
        <v>8</v>
      </c>
      <c r="BH34" s="237">
        <v>4</v>
      </c>
      <c r="BI34" s="237">
        <v>0</v>
      </c>
      <c r="BJ34" s="237">
        <v>1</v>
      </c>
      <c r="BK34" s="237">
        <v>4</v>
      </c>
      <c r="BL34" s="237">
        <v>0</v>
      </c>
      <c r="BM34" s="237">
        <v>0</v>
      </c>
      <c r="BN34" s="138"/>
      <c r="BO34" s="238">
        <v>62</v>
      </c>
    </row>
    <row r="35" spans="1:67" s="118" customFormat="1" ht="32.1" customHeight="1">
      <c r="A35" s="228" t="s">
        <v>26</v>
      </c>
      <c r="B35" s="136"/>
      <c r="C35" s="237">
        <v>0</v>
      </c>
      <c r="D35" s="237">
        <v>0</v>
      </c>
      <c r="E35" s="237">
        <v>0</v>
      </c>
      <c r="F35" s="237">
        <v>0</v>
      </c>
      <c r="G35" s="237">
        <v>0</v>
      </c>
      <c r="H35" s="237">
        <v>1</v>
      </c>
      <c r="I35" s="237">
        <v>0</v>
      </c>
      <c r="J35" s="237">
        <v>0</v>
      </c>
      <c r="K35" s="237">
        <v>0</v>
      </c>
      <c r="L35" s="237">
        <v>0</v>
      </c>
      <c r="M35" s="237">
        <v>0</v>
      </c>
      <c r="N35" s="237">
        <v>0</v>
      </c>
      <c r="O35" s="237">
        <v>0</v>
      </c>
      <c r="P35" s="237">
        <v>0</v>
      </c>
      <c r="Q35" s="237">
        <v>0</v>
      </c>
      <c r="R35" s="237">
        <v>4</v>
      </c>
      <c r="S35" s="237">
        <v>1</v>
      </c>
      <c r="T35" s="237">
        <v>0</v>
      </c>
      <c r="U35" s="237">
        <v>0</v>
      </c>
      <c r="V35" s="237">
        <v>0</v>
      </c>
      <c r="W35" s="237">
        <v>1</v>
      </c>
      <c r="X35" s="237">
        <v>1</v>
      </c>
      <c r="Y35" s="237">
        <v>0</v>
      </c>
      <c r="Z35" s="237">
        <v>0</v>
      </c>
      <c r="AA35" s="237">
        <v>0</v>
      </c>
      <c r="AB35" s="237">
        <v>0</v>
      </c>
      <c r="AC35" s="237">
        <v>0</v>
      </c>
      <c r="AD35" s="237">
        <v>3</v>
      </c>
      <c r="AE35" s="237">
        <v>0</v>
      </c>
      <c r="AF35" s="237">
        <v>0</v>
      </c>
      <c r="AG35" s="237">
        <v>0</v>
      </c>
      <c r="AH35" s="237">
        <v>1</v>
      </c>
      <c r="AI35" s="237">
        <v>1</v>
      </c>
      <c r="AJ35" s="237">
        <v>4</v>
      </c>
      <c r="AK35" s="237">
        <v>0</v>
      </c>
      <c r="AL35" s="237">
        <v>0</v>
      </c>
      <c r="AM35" s="237">
        <v>0</v>
      </c>
      <c r="AN35" s="237">
        <v>0</v>
      </c>
      <c r="AO35" s="237">
        <v>0</v>
      </c>
      <c r="AP35" s="237">
        <v>0</v>
      </c>
      <c r="AQ35" s="237">
        <v>0</v>
      </c>
      <c r="AR35" s="237">
        <v>0</v>
      </c>
      <c r="AS35" s="237">
        <v>0</v>
      </c>
      <c r="AT35" s="237">
        <v>0</v>
      </c>
      <c r="AU35" s="237">
        <v>0</v>
      </c>
      <c r="AV35" s="237">
        <v>0</v>
      </c>
      <c r="AW35" s="237">
        <v>0</v>
      </c>
      <c r="AX35" s="237">
        <v>2</v>
      </c>
      <c r="AY35" s="237">
        <v>0</v>
      </c>
      <c r="AZ35" s="237">
        <v>0</v>
      </c>
      <c r="BA35" s="237">
        <v>0</v>
      </c>
      <c r="BB35" s="237">
        <v>0</v>
      </c>
      <c r="BC35" s="237">
        <v>0</v>
      </c>
      <c r="BD35" s="237">
        <v>0</v>
      </c>
      <c r="BE35" s="237">
        <v>3</v>
      </c>
      <c r="BF35" s="237">
        <v>0</v>
      </c>
      <c r="BG35" s="237">
        <v>0</v>
      </c>
      <c r="BH35" s="237">
        <v>0</v>
      </c>
      <c r="BI35" s="237">
        <v>0</v>
      </c>
      <c r="BJ35" s="237">
        <v>3</v>
      </c>
      <c r="BK35" s="237">
        <v>0</v>
      </c>
      <c r="BL35" s="237">
        <v>3</v>
      </c>
      <c r="BM35" s="237">
        <v>0</v>
      </c>
      <c r="BN35" s="138"/>
      <c r="BO35" s="238">
        <v>28</v>
      </c>
    </row>
    <row r="36" spans="1:67" s="118" customFormat="1" ht="32.1" customHeight="1">
      <c r="A36" s="228" t="s">
        <v>27</v>
      </c>
      <c r="B36" s="136"/>
      <c r="C36" s="237">
        <v>0</v>
      </c>
      <c r="D36" s="237">
        <v>1</v>
      </c>
      <c r="E36" s="237">
        <v>0</v>
      </c>
      <c r="F36" s="237">
        <v>0</v>
      </c>
      <c r="G36" s="237">
        <v>0</v>
      </c>
      <c r="H36" s="237">
        <v>0</v>
      </c>
      <c r="I36" s="237">
        <v>0</v>
      </c>
      <c r="J36" s="237">
        <v>1</v>
      </c>
      <c r="K36" s="237">
        <v>0</v>
      </c>
      <c r="L36" s="237">
        <v>0</v>
      </c>
      <c r="M36" s="237">
        <v>0</v>
      </c>
      <c r="N36" s="237">
        <v>0</v>
      </c>
      <c r="O36" s="237">
        <v>0</v>
      </c>
      <c r="P36" s="237">
        <v>0</v>
      </c>
      <c r="Q36" s="237">
        <v>0</v>
      </c>
      <c r="R36" s="237">
        <v>0</v>
      </c>
      <c r="S36" s="237">
        <v>0</v>
      </c>
      <c r="T36" s="237">
        <v>0</v>
      </c>
      <c r="U36" s="237">
        <v>0</v>
      </c>
      <c r="V36" s="237">
        <v>0</v>
      </c>
      <c r="W36" s="237">
        <v>0</v>
      </c>
      <c r="X36" s="237">
        <v>0</v>
      </c>
      <c r="Y36" s="237">
        <v>0</v>
      </c>
      <c r="Z36" s="237">
        <v>0</v>
      </c>
      <c r="AA36" s="237">
        <v>0</v>
      </c>
      <c r="AB36" s="237">
        <v>0</v>
      </c>
      <c r="AC36" s="237">
        <v>0</v>
      </c>
      <c r="AD36" s="237">
        <v>1</v>
      </c>
      <c r="AE36" s="237">
        <v>0</v>
      </c>
      <c r="AF36" s="237">
        <v>0</v>
      </c>
      <c r="AG36" s="237">
        <v>1</v>
      </c>
      <c r="AH36" s="237">
        <v>0</v>
      </c>
      <c r="AI36" s="237">
        <v>0</v>
      </c>
      <c r="AJ36" s="237">
        <v>15</v>
      </c>
      <c r="AK36" s="237">
        <v>0</v>
      </c>
      <c r="AL36" s="237">
        <v>1</v>
      </c>
      <c r="AM36" s="237">
        <v>0</v>
      </c>
      <c r="AN36" s="237">
        <v>0</v>
      </c>
      <c r="AO36" s="237">
        <v>0</v>
      </c>
      <c r="AP36" s="237">
        <v>0</v>
      </c>
      <c r="AQ36" s="237">
        <v>0</v>
      </c>
      <c r="AR36" s="237">
        <v>0</v>
      </c>
      <c r="AS36" s="237">
        <v>0</v>
      </c>
      <c r="AT36" s="237">
        <v>0</v>
      </c>
      <c r="AU36" s="237">
        <v>0</v>
      </c>
      <c r="AV36" s="237">
        <v>0</v>
      </c>
      <c r="AW36" s="237">
        <v>0</v>
      </c>
      <c r="AX36" s="237">
        <v>0</v>
      </c>
      <c r="AY36" s="237">
        <v>0</v>
      </c>
      <c r="AZ36" s="237">
        <v>0</v>
      </c>
      <c r="BA36" s="237">
        <v>0</v>
      </c>
      <c r="BB36" s="237">
        <v>0</v>
      </c>
      <c r="BC36" s="237">
        <v>0</v>
      </c>
      <c r="BD36" s="237">
        <v>0</v>
      </c>
      <c r="BE36" s="237">
        <v>0</v>
      </c>
      <c r="BF36" s="237">
        <v>0</v>
      </c>
      <c r="BG36" s="237">
        <v>0</v>
      </c>
      <c r="BH36" s="237">
        <v>1</v>
      </c>
      <c r="BI36" s="237">
        <v>0</v>
      </c>
      <c r="BJ36" s="237">
        <v>0</v>
      </c>
      <c r="BK36" s="237">
        <v>0</v>
      </c>
      <c r="BL36" s="237">
        <v>0</v>
      </c>
      <c r="BM36" s="237">
        <v>0</v>
      </c>
      <c r="BN36" s="138"/>
      <c r="BO36" s="238">
        <v>21</v>
      </c>
    </row>
    <row r="37" spans="1:67" s="118" customFormat="1" ht="32.1" customHeight="1">
      <c r="A37" s="228" t="s">
        <v>35</v>
      </c>
      <c r="B37" s="136"/>
      <c r="C37" s="237">
        <v>0</v>
      </c>
      <c r="D37" s="237">
        <v>0</v>
      </c>
      <c r="E37" s="237">
        <v>0</v>
      </c>
      <c r="F37" s="237">
        <v>0</v>
      </c>
      <c r="G37" s="237">
        <v>2</v>
      </c>
      <c r="H37" s="237">
        <v>2</v>
      </c>
      <c r="I37" s="237">
        <v>0</v>
      </c>
      <c r="J37" s="237">
        <v>0</v>
      </c>
      <c r="K37" s="237">
        <v>0</v>
      </c>
      <c r="L37" s="237">
        <v>0</v>
      </c>
      <c r="M37" s="237">
        <v>0</v>
      </c>
      <c r="N37" s="237">
        <v>0</v>
      </c>
      <c r="O37" s="237">
        <v>0</v>
      </c>
      <c r="P37" s="237">
        <v>0</v>
      </c>
      <c r="Q37" s="237">
        <v>0</v>
      </c>
      <c r="R37" s="237">
        <v>41</v>
      </c>
      <c r="S37" s="237">
        <v>0</v>
      </c>
      <c r="T37" s="237">
        <v>0</v>
      </c>
      <c r="U37" s="237">
        <v>0</v>
      </c>
      <c r="V37" s="237">
        <v>0</v>
      </c>
      <c r="W37" s="237">
        <v>0</v>
      </c>
      <c r="X37" s="237">
        <v>0</v>
      </c>
      <c r="Y37" s="237">
        <v>0</v>
      </c>
      <c r="Z37" s="237">
        <v>0</v>
      </c>
      <c r="AA37" s="237">
        <v>0</v>
      </c>
      <c r="AB37" s="237">
        <v>0</v>
      </c>
      <c r="AC37" s="237">
        <v>0</v>
      </c>
      <c r="AD37" s="237">
        <v>1</v>
      </c>
      <c r="AE37" s="237">
        <v>0</v>
      </c>
      <c r="AF37" s="237">
        <v>0</v>
      </c>
      <c r="AG37" s="237">
        <v>23</v>
      </c>
      <c r="AH37" s="237">
        <v>2</v>
      </c>
      <c r="AI37" s="237">
        <v>1</v>
      </c>
      <c r="AJ37" s="237">
        <v>265</v>
      </c>
      <c r="AK37" s="237">
        <v>1</v>
      </c>
      <c r="AL37" s="237">
        <v>23</v>
      </c>
      <c r="AM37" s="237">
        <v>0</v>
      </c>
      <c r="AN37" s="237">
        <v>0</v>
      </c>
      <c r="AO37" s="237">
        <v>0</v>
      </c>
      <c r="AP37" s="237">
        <v>0</v>
      </c>
      <c r="AQ37" s="237">
        <v>20</v>
      </c>
      <c r="AR37" s="237">
        <v>24</v>
      </c>
      <c r="AS37" s="237">
        <v>0</v>
      </c>
      <c r="AT37" s="237">
        <v>0</v>
      </c>
      <c r="AU37" s="237">
        <v>0</v>
      </c>
      <c r="AV37" s="237">
        <v>0</v>
      </c>
      <c r="AW37" s="237">
        <v>0</v>
      </c>
      <c r="AX37" s="237">
        <v>0</v>
      </c>
      <c r="AY37" s="237">
        <v>2</v>
      </c>
      <c r="AZ37" s="237">
        <v>0</v>
      </c>
      <c r="BA37" s="237">
        <v>0</v>
      </c>
      <c r="BB37" s="237">
        <v>0</v>
      </c>
      <c r="BC37" s="237">
        <v>0</v>
      </c>
      <c r="BD37" s="237">
        <v>0</v>
      </c>
      <c r="BE37" s="237">
        <v>126</v>
      </c>
      <c r="BF37" s="237">
        <v>0</v>
      </c>
      <c r="BG37" s="237">
        <v>1</v>
      </c>
      <c r="BH37" s="237">
        <v>5</v>
      </c>
      <c r="BI37" s="237">
        <v>0</v>
      </c>
      <c r="BJ37" s="237">
        <v>13</v>
      </c>
      <c r="BK37" s="237">
        <v>0</v>
      </c>
      <c r="BL37" s="237">
        <v>0</v>
      </c>
      <c r="BM37" s="237">
        <v>0</v>
      </c>
      <c r="BN37" s="138"/>
      <c r="BO37" s="238">
        <v>552</v>
      </c>
    </row>
    <row r="38" spans="1:67" s="118" customFormat="1" ht="32.1" customHeight="1">
      <c r="A38" s="228" t="s">
        <v>28</v>
      </c>
      <c r="B38" s="136"/>
      <c r="C38" s="237">
        <v>0</v>
      </c>
      <c r="D38" s="237">
        <v>0</v>
      </c>
      <c r="E38" s="237">
        <v>0</v>
      </c>
      <c r="F38" s="237">
        <v>0</v>
      </c>
      <c r="G38" s="237">
        <v>0</v>
      </c>
      <c r="H38" s="237">
        <v>0</v>
      </c>
      <c r="I38" s="237">
        <v>0</v>
      </c>
      <c r="J38" s="237">
        <v>0</v>
      </c>
      <c r="K38" s="237">
        <v>0</v>
      </c>
      <c r="L38" s="237">
        <v>0</v>
      </c>
      <c r="M38" s="237">
        <v>0</v>
      </c>
      <c r="N38" s="237">
        <v>0</v>
      </c>
      <c r="O38" s="237">
        <v>0</v>
      </c>
      <c r="P38" s="237">
        <v>0</v>
      </c>
      <c r="Q38" s="237">
        <v>0</v>
      </c>
      <c r="R38" s="237">
        <v>0</v>
      </c>
      <c r="S38" s="237">
        <v>0</v>
      </c>
      <c r="T38" s="237">
        <v>0</v>
      </c>
      <c r="U38" s="237">
        <v>0</v>
      </c>
      <c r="V38" s="237">
        <v>0</v>
      </c>
      <c r="W38" s="237">
        <v>0</v>
      </c>
      <c r="X38" s="237">
        <v>0</v>
      </c>
      <c r="Y38" s="237">
        <v>0</v>
      </c>
      <c r="Z38" s="237">
        <v>0</v>
      </c>
      <c r="AA38" s="237">
        <v>0</v>
      </c>
      <c r="AB38" s="237">
        <v>0</v>
      </c>
      <c r="AC38" s="237">
        <v>0</v>
      </c>
      <c r="AD38" s="237">
        <v>269</v>
      </c>
      <c r="AE38" s="237">
        <v>0</v>
      </c>
      <c r="AF38" s="237">
        <v>0</v>
      </c>
      <c r="AG38" s="237">
        <v>0</v>
      </c>
      <c r="AH38" s="237">
        <v>2</v>
      </c>
      <c r="AI38" s="237">
        <v>0</v>
      </c>
      <c r="AJ38" s="237">
        <v>0</v>
      </c>
      <c r="AK38" s="237">
        <v>0</v>
      </c>
      <c r="AL38" s="237">
        <v>0</v>
      </c>
      <c r="AM38" s="237">
        <v>0</v>
      </c>
      <c r="AN38" s="237">
        <v>0</v>
      </c>
      <c r="AO38" s="237">
        <v>0</v>
      </c>
      <c r="AP38" s="237">
        <v>0</v>
      </c>
      <c r="AQ38" s="237">
        <v>0</v>
      </c>
      <c r="AR38" s="237">
        <v>0</v>
      </c>
      <c r="AS38" s="237">
        <v>0</v>
      </c>
      <c r="AT38" s="237">
        <v>0</v>
      </c>
      <c r="AU38" s="237">
        <v>0</v>
      </c>
      <c r="AV38" s="237">
        <v>0</v>
      </c>
      <c r="AW38" s="237">
        <v>0</v>
      </c>
      <c r="AX38" s="237">
        <v>0</v>
      </c>
      <c r="AY38" s="237">
        <v>0</v>
      </c>
      <c r="AZ38" s="237">
        <v>0</v>
      </c>
      <c r="BA38" s="237">
        <v>0</v>
      </c>
      <c r="BB38" s="237">
        <v>0</v>
      </c>
      <c r="BC38" s="237">
        <v>0</v>
      </c>
      <c r="BD38" s="237">
        <v>0</v>
      </c>
      <c r="BE38" s="237">
        <v>0</v>
      </c>
      <c r="BF38" s="237">
        <v>0</v>
      </c>
      <c r="BG38" s="237">
        <v>0</v>
      </c>
      <c r="BH38" s="237">
        <v>0</v>
      </c>
      <c r="BI38" s="237">
        <v>0</v>
      </c>
      <c r="BJ38" s="237">
        <v>0</v>
      </c>
      <c r="BK38" s="237">
        <v>0</v>
      </c>
      <c r="BL38" s="237">
        <v>0</v>
      </c>
      <c r="BM38" s="237">
        <v>0</v>
      </c>
      <c r="BN38" s="138"/>
      <c r="BO38" s="238">
        <v>271</v>
      </c>
    </row>
    <row r="39" spans="1:67" s="118" customFormat="1" ht="32.1" customHeight="1">
      <c r="A39" s="228" t="s">
        <v>29</v>
      </c>
      <c r="B39" s="136"/>
      <c r="C39" s="237">
        <v>0</v>
      </c>
      <c r="D39" s="237">
        <v>0</v>
      </c>
      <c r="E39" s="237">
        <v>0</v>
      </c>
      <c r="F39" s="237">
        <v>0</v>
      </c>
      <c r="G39" s="237">
        <v>0</v>
      </c>
      <c r="H39" s="237">
        <v>0</v>
      </c>
      <c r="I39" s="237">
        <v>0</v>
      </c>
      <c r="J39" s="237">
        <v>0</v>
      </c>
      <c r="K39" s="237">
        <v>0</v>
      </c>
      <c r="L39" s="237">
        <v>0</v>
      </c>
      <c r="M39" s="237">
        <v>0</v>
      </c>
      <c r="N39" s="237">
        <v>3</v>
      </c>
      <c r="O39" s="237">
        <v>0</v>
      </c>
      <c r="P39" s="237">
        <v>0</v>
      </c>
      <c r="Q39" s="237">
        <v>0</v>
      </c>
      <c r="R39" s="237">
        <v>0</v>
      </c>
      <c r="S39" s="237">
        <v>0</v>
      </c>
      <c r="T39" s="237">
        <v>6</v>
      </c>
      <c r="U39" s="237">
        <v>0</v>
      </c>
      <c r="V39" s="237">
        <v>0</v>
      </c>
      <c r="W39" s="237">
        <v>0</v>
      </c>
      <c r="X39" s="237">
        <v>0</v>
      </c>
      <c r="Y39" s="237">
        <v>0</v>
      </c>
      <c r="Z39" s="237">
        <v>0</v>
      </c>
      <c r="AA39" s="237">
        <v>0</v>
      </c>
      <c r="AB39" s="237">
        <v>0</v>
      </c>
      <c r="AC39" s="237">
        <v>0</v>
      </c>
      <c r="AD39" s="237">
        <v>0</v>
      </c>
      <c r="AE39" s="237">
        <v>0</v>
      </c>
      <c r="AF39" s="237">
        <v>0</v>
      </c>
      <c r="AG39" s="237">
        <v>0</v>
      </c>
      <c r="AH39" s="237">
        <v>0</v>
      </c>
      <c r="AI39" s="237">
        <v>0</v>
      </c>
      <c r="AJ39" s="237">
        <v>0</v>
      </c>
      <c r="AK39" s="237">
        <v>0</v>
      </c>
      <c r="AL39" s="237">
        <v>0</v>
      </c>
      <c r="AM39" s="237">
        <v>0</v>
      </c>
      <c r="AN39" s="237">
        <v>0</v>
      </c>
      <c r="AO39" s="237">
        <v>0</v>
      </c>
      <c r="AP39" s="237">
        <v>0</v>
      </c>
      <c r="AQ39" s="237">
        <v>0</v>
      </c>
      <c r="AR39" s="237">
        <v>0</v>
      </c>
      <c r="AS39" s="237">
        <v>0</v>
      </c>
      <c r="AT39" s="237">
        <v>0</v>
      </c>
      <c r="AU39" s="237">
        <v>0</v>
      </c>
      <c r="AV39" s="237">
        <v>0</v>
      </c>
      <c r="AW39" s="237">
        <v>1</v>
      </c>
      <c r="AX39" s="237">
        <v>1</v>
      </c>
      <c r="AY39" s="237">
        <v>2</v>
      </c>
      <c r="AZ39" s="237">
        <v>2</v>
      </c>
      <c r="BA39" s="237">
        <v>13</v>
      </c>
      <c r="BB39" s="237">
        <v>0</v>
      </c>
      <c r="BC39" s="237">
        <v>0</v>
      </c>
      <c r="BD39" s="237">
        <v>0</v>
      </c>
      <c r="BE39" s="237">
        <v>0</v>
      </c>
      <c r="BF39" s="237">
        <v>0</v>
      </c>
      <c r="BG39" s="237">
        <v>0</v>
      </c>
      <c r="BH39" s="237">
        <v>0</v>
      </c>
      <c r="BI39" s="237">
        <v>0</v>
      </c>
      <c r="BJ39" s="237">
        <v>0</v>
      </c>
      <c r="BK39" s="237">
        <v>0</v>
      </c>
      <c r="BL39" s="237">
        <v>0</v>
      </c>
      <c r="BM39" s="237">
        <v>0</v>
      </c>
      <c r="BN39" s="138"/>
      <c r="BO39" s="238">
        <v>28</v>
      </c>
    </row>
    <row r="40" spans="1:67" s="118" customFormat="1" ht="8.1" customHeight="1">
      <c r="A40" s="141"/>
      <c r="B40" s="137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39"/>
      <c r="BO40" s="142"/>
    </row>
    <row r="41" spans="1:67" s="119" customFormat="1" ht="33" customHeight="1">
      <c r="A41" s="230" t="s">
        <v>192</v>
      </c>
      <c r="B41" s="145"/>
      <c r="C41" s="231">
        <v>1</v>
      </c>
      <c r="D41" s="231">
        <v>80</v>
      </c>
      <c r="E41" s="231">
        <v>1</v>
      </c>
      <c r="F41" s="231">
        <v>38</v>
      </c>
      <c r="G41" s="231">
        <v>3</v>
      </c>
      <c r="H41" s="231">
        <v>173</v>
      </c>
      <c r="I41" s="231">
        <v>0</v>
      </c>
      <c r="J41" s="231">
        <v>186</v>
      </c>
      <c r="K41" s="231">
        <v>9</v>
      </c>
      <c r="L41" s="231">
        <v>19</v>
      </c>
      <c r="M41" s="231">
        <v>2</v>
      </c>
      <c r="N41" s="231">
        <v>153</v>
      </c>
      <c r="O41" s="231">
        <v>2</v>
      </c>
      <c r="P41" s="231">
        <v>13</v>
      </c>
      <c r="Q41" s="231">
        <v>5</v>
      </c>
      <c r="R41" s="231">
        <v>107</v>
      </c>
      <c r="S41" s="231">
        <v>22</v>
      </c>
      <c r="T41" s="231">
        <v>131</v>
      </c>
      <c r="U41" s="231">
        <v>1</v>
      </c>
      <c r="V41" s="231">
        <v>1</v>
      </c>
      <c r="W41" s="231">
        <v>1</v>
      </c>
      <c r="X41" s="231">
        <v>1</v>
      </c>
      <c r="Y41" s="231">
        <v>2</v>
      </c>
      <c r="Z41" s="231">
        <v>1</v>
      </c>
      <c r="AA41" s="231">
        <v>0</v>
      </c>
      <c r="AB41" s="231">
        <v>8</v>
      </c>
      <c r="AC41" s="231">
        <v>1</v>
      </c>
      <c r="AD41" s="231">
        <v>425</v>
      </c>
      <c r="AE41" s="231">
        <v>87</v>
      </c>
      <c r="AF41" s="231">
        <v>152</v>
      </c>
      <c r="AG41" s="231">
        <v>344</v>
      </c>
      <c r="AH41" s="231">
        <v>149</v>
      </c>
      <c r="AI41" s="231">
        <v>421</v>
      </c>
      <c r="AJ41" s="231">
        <v>1512</v>
      </c>
      <c r="AK41" s="231">
        <v>1</v>
      </c>
      <c r="AL41" s="231">
        <v>396</v>
      </c>
      <c r="AM41" s="231">
        <v>1</v>
      </c>
      <c r="AN41" s="231">
        <v>8</v>
      </c>
      <c r="AO41" s="231">
        <v>5</v>
      </c>
      <c r="AP41" s="231">
        <v>3</v>
      </c>
      <c r="AQ41" s="231">
        <v>40</v>
      </c>
      <c r="AR41" s="231">
        <v>27</v>
      </c>
      <c r="AS41" s="231">
        <v>5</v>
      </c>
      <c r="AT41" s="231">
        <v>5</v>
      </c>
      <c r="AU41" s="231">
        <v>2</v>
      </c>
      <c r="AV41" s="231">
        <v>1</v>
      </c>
      <c r="AW41" s="231">
        <v>487</v>
      </c>
      <c r="AX41" s="231">
        <v>137</v>
      </c>
      <c r="AY41" s="231">
        <v>28</v>
      </c>
      <c r="AZ41" s="231">
        <v>47</v>
      </c>
      <c r="BA41" s="231">
        <v>14</v>
      </c>
      <c r="BB41" s="231">
        <v>2</v>
      </c>
      <c r="BC41" s="231">
        <v>134</v>
      </c>
      <c r="BD41" s="231">
        <v>24</v>
      </c>
      <c r="BE41" s="231">
        <v>248</v>
      </c>
      <c r="BF41" s="231">
        <v>24</v>
      </c>
      <c r="BG41" s="231">
        <v>458</v>
      </c>
      <c r="BH41" s="231">
        <v>387</v>
      </c>
      <c r="BI41" s="231">
        <v>42</v>
      </c>
      <c r="BJ41" s="231">
        <v>563</v>
      </c>
      <c r="BK41" s="231">
        <v>66</v>
      </c>
      <c r="BL41" s="231">
        <v>105</v>
      </c>
      <c r="BM41" s="231">
        <v>111</v>
      </c>
      <c r="BN41" s="146"/>
      <c r="BO41" s="232">
        <v>7422</v>
      </c>
    </row>
    <row r="42" spans="1:67" s="118" customFormat="1" ht="7.5" customHeight="1">
      <c r="A42" s="143"/>
      <c r="B42" s="137"/>
      <c r="C42" s="506"/>
      <c r="D42" s="506"/>
      <c r="E42" s="506"/>
      <c r="F42" s="506"/>
      <c r="G42" s="506"/>
      <c r="H42" s="506"/>
      <c r="I42" s="506"/>
      <c r="J42" s="506"/>
      <c r="K42" s="506"/>
      <c r="L42" s="506"/>
      <c r="M42" s="506"/>
      <c r="N42" s="506"/>
      <c r="O42" s="506"/>
      <c r="P42" s="506"/>
      <c r="Q42" s="506"/>
      <c r="R42" s="506"/>
      <c r="S42" s="506"/>
      <c r="T42" s="506"/>
      <c r="U42" s="506"/>
      <c r="V42" s="506"/>
      <c r="W42" s="506"/>
      <c r="X42" s="506"/>
      <c r="Y42" s="506"/>
      <c r="Z42" s="506"/>
      <c r="AA42" s="506"/>
      <c r="AB42" s="506"/>
      <c r="AC42" s="506"/>
      <c r="AD42" s="506"/>
      <c r="AE42" s="506"/>
      <c r="AF42" s="506"/>
      <c r="AG42" s="506"/>
      <c r="AH42" s="506"/>
      <c r="AI42" s="506"/>
      <c r="AJ42" s="506"/>
      <c r="AK42" s="506"/>
      <c r="AL42" s="506"/>
      <c r="AM42" s="506"/>
      <c r="AN42" s="506"/>
      <c r="AO42" s="506"/>
      <c r="AP42" s="506"/>
      <c r="AQ42" s="506"/>
      <c r="AR42" s="506"/>
      <c r="AS42" s="506"/>
      <c r="AT42" s="506"/>
      <c r="AU42" s="506"/>
      <c r="AV42" s="506"/>
      <c r="AW42" s="506"/>
      <c r="AX42" s="506"/>
      <c r="AY42" s="506"/>
      <c r="AZ42" s="506"/>
      <c r="BA42" s="506"/>
      <c r="BB42" s="506"/>
      <c r="BC42" s="506"/>
      <c r="BD42" s="506"/>
      <c r="BE42" s="506"/>
      <c r="BF42" s="506"/>
      <c r="BG42" s="506"/>
      <c r="BH42" s="506"/>
      <c r="BI42" s="506"/>
      <c r="BJ42" s="506"/>
      <c r="BK42" s="506"/>
      <c r="BL42" s="506"/>
      <c r="BM42" s="506"/>
      <c r="BN42" s="139"/>
      <c r="BO42" s="144"/>
    </row>
    <row r="43" spans="1:67" s="118" customFormat="1" ht="32.1" customHeight="1">
      <c r="A43" s="228" t="s">
        <v>367</v>
      </c>
      <c r="B43" s="136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6"/>
      <c r="BO43" s="238">
        <v>0</v>
      </c>
    </row>
    <row r="44" spans="1:67" s="118" customFormat="1" ht="32.1" customHeight="1">
      <c r="A44" s="228" t="s">
        <v>182</v>
      </c>
      <c r="B44" s="136"/>
      <c r="C44" s="237">
        <v>0</v>
      </c>
      <c r="D44" s="237">
        <v>0</v>
      </c>
      <c r="E44" s="237">
        <v>0</v>
      </c>
      <c r="F44" s="237">
        <v>0</v>
      </c>
      <c r="G44" s="237">
        <v>0</v>
      </c>
      <c r="H44" s="237">
        <v>0</v>
      </c>
      <c r="I44" s="237">
        <v>0</v>
      </c>
      <c r="J44" s="237">
        <v>0</v>
      </c>
      <c r="K44" s="237">
        <v>0</v>
      </c>
      <c r="L44" s="237">
        <v>0</v>
      </c>
      <c r="M44" s="237">
        <v>0</v>
      </c>
      <c r="N44" s="237">
        <v>15</v>
      </c>
      <c r="O44" s="237">
        <v>0</v>
      </c>
      <c r="P44" s="237">
        <v>0</v>
      </c>
      <c r="Q44" s="237">
        <v>0</v>
      </c>
      <c r="R44" s="237">
        <v>0</v>
      </c>
      <c r="S44" s="237">
        <v>0</v>
      </c>
      <c r="T44" s="237">
        <v>4</v>
      </c>
      <c r="U44" s="237">
        <v>0</v>
      </c>
      <c r="V44" s="237">
        <v>0</v>
      </c>
      <c r="W44" s="237">
        <v>0</v>
      </c>
      <c r="X44" s="237">
        <v>0</v>
      </c>
      <c r="Y44" s="237">
        <v>0</v>
      </c>
      <c r="Z44" s="237">
        <v>0</v>
      </c>
      <c r="AA44" s="237">
        <v>0</v>
      </c>
      <c r="AB44" s="237">
        <v>0</v>
      </c>
      <c r="AC44" s="237">
        <v>0</v>
      </c>
      <c r="AD44" s="237">
        <v>1</v>
      </c>
      <c r="AE44" s="237">
        <v>0</v>
      </c>
      <c r="AF44" s="237">
        <v>0</v>
      </c>
      <c r="AG44" s="237">
        <v>0</v>
      </c>
      <c r="AH44" s="237">
        <v>0</v>
      </c>
      <c r="AI44" s="237">
        <v>1</v>
      </c>
      <c r="AJ44" s="237">
        <v>4</v>
      </c>
      <c r="AK44" s="237">
        <v>0</v>
      </c>
      <c r="AL44" s="237">
        <v>0</v>
      </c>
      <c r="AM44" s="237">
        <v>0</v>
      </c>
      <c r="AN44" s="237">
        <v>0</v>
      </c>
      <c r="AO44" s="237">
        <v>0</v>
      </c>
      <c r="AP44" s="237">
        <v>0</v>
      </c>
      <c r="AQ44" s="237">
        <v>0</v>
      </c>
      <c r="AR44" s="237">
        <v>0</v>
      </c>
      <c r="AS44" s="237">
        <v>0</v>
      </c>
      <c r="AT44" s="237">
        <v>0</v>
      </c>
      <c r="AU44" s="237">
        <v>0</v>
      </c>
      <c r="AV44" s="237">
        <v>0</v>
      </c>
      <c r="AW44" s="237">
        <v>3</v>
      </c>
      <c r="AX44" s="237">
        <v>0</v>
      </c>
      <c r="AY44" s="237">
        <v>0</v>
      </c>
      <c r="AZ44" s="237">
        <v>0</v>
      </c>
      <c r="BA44" s="237">
        <v>1</v>
      </c>
      <c r="BB44" s="237">
        <v>0</v>
      </c>
      <c r="BC44" s="237">
        <v>0</v>
      </c>
      <c r="BD44" s="237">
        <v>0</v>
      </c>
      <c r="BE44" s="237">
        <v>0</v>
      </c>
      <c r="BF44" s="237">
        <v>0</v>
      </c>
      <c r="BG44" s="237">
        <v>0</v>
      </c>
      <c r="BH44" s="237">
        <v>0</v>
      </c>
      <c r="BI44" s="237">
        <v>1</v>
      </c>
      <c r="BJ44" s="237">
        <v>1</v>
      </c>
      <c r="BK44" s="237">
        <v>0</v>
      </c>
      <c r="BL44" s="237">
        <v>0</v>
      </c>
      <c r="BM44" s="237">
        <v>0</v>
      </c>
      <c r="BN44" s="136"/>
      <c r="BO44" s="238">
        <v>31</v>
      </c>
    </row>
    <row r="45" spans="1:67" s="118" customFormat="1" ht="32.1" customHeight="1">
      <c r="A45" s="228" t="s">
        <v>183</v>
      </c>
      <c r="B45" s="136"/>
      <c r="C45" s="237">
        <v>0</v>
      </c>
      <c r="D45" s="237">
        <v>0</v>
      </c>
      <c r="E45" s="237">
        <v>0</v>
      </c>
      <c r="F45" s="237">
        <v>0</v>
      </c>
      <c r="G45" s="237">
        <v>0</v>
      </c>
      <c r="H45" s="237">
        <v>0</v>
      </c>
      <c r="I45" s="237">
        <v>1</v>
      </c>
      <c r="J45" s="237">
        <v>1</v>
      </c>
      <c r="K45" s="237">
        <v>0</v>
      </c>
      <c r="L45" s="237">
        <v>0</v>
      </c>
      <c r="M45" s="237">
        <v>0</v>
      </c>
      <c r="N45" s="237">
        <v>1</v>
      </c>
      <c r="O45" s="237">
        <v>0</v>
      </c>
      <c r="P45" s="237">
        <v>0</v>
      </c>
      <c r="Q45" s="237">
        <v>0</v>
      </c>
      <c r="R45" s="237">
        <v>0</v>
      </c>
      <c r="S45" s="237">
        <v>0</v>
      </c>
      <c r="T45" s="237">
        <v>0</v>
      </c>
      <c r="U45" s="237">
        <v>0</v>
      </c>
      <c r="V45" s="237">
        <v>0</v>
      </c>
      <c r="W45" s="237">
        <v>1</v>
      </c>
      <c r="X45" s="237">
        <v>0</v>
      </c>
      <c r="Y45" s="237">
        <v>0</v>
      </c>
      <c r="Z45" s="237">
        <v>0</v>
      </c>
      <c r="AA45" s="237">
        <v>0</v>
      </c>
      <c r="AB45" s="237">
        <v>0</v>
      </c>
      <c r="AC45" s="237">
        <v>0</v>
      </c>
      <c r="AD45" s="237">
        <v>2</v>
      </c>
      <c r="AE45" s="237">
        <v>0</v>
      </c>
      <c r="AF45" s="237">
        <v>2</v>
      </c>
      <c r="AG45" s="237">
        <v>1</v>
      </c>
      <c r="AH45" s="237">
        <v>0</v>
      </c>
      <c r="AI45" s="237">
        <v>0</v>
      </c>
      <c r="AJ45" s="237">
        <v>5</v>
      </c>
      <c r="AK45" s="237">
        <v>0</v>
      </c>
      <c r="AL45" s="237">
        <v>7</v>
      </c>
      <c r="AM45" s="237">
        <v>0</v>
      </c>
      <c r="AN45" s="237">
        <v>0</v>
      </c>
      <c r="AO45" s="237">
        <v>0</v>
      </c>
      <c r="AP45" s="237">
        <v>0</v>
      </c>
      <c r="AQ45" s="237">
        <v>0</v>
      </c>
      <c r="AR45" s="237">
        <v>0</v>
      </c>
      <c r="AS45" s="237">
        <v>0</v>
      </c>
      <c r="AT45" s="237">
        <v>0</v>
      </c>
      <c r="AU45" s="237">
        <v>0</v>
      </c>
      <c r="AV45" s="237">
        <v>0</v>
      </c>
      <c r="AW45" s="237">
        <v>0</v>
      </c>
      <c r="AX45" s="237">
        <v>0</v>
      </c>
      <c r="AY45" s="237">
        <v>0</v>
      </c>
      <c r="AZ45" s="237">
        <v>0</v>
      </c>
      <c r="BA45" s="237">
        <v>0</v>
      </c>
      <c r="BB45" s="237">
        <v>0</v>
      </c>
      <c r="BC45" s="237">
        <v>0</v>
      </c>
      <c r="BD45" s="237">
        <v>0</v>
      </c>
      <c r="BE45" s="237">
        <v>1</v>
      </c>
      <c r="BF45" s="237">
        <v>0</v>
      </c>
      <c r="BG45" s="237">
        <v>0</v>
      </c>
      <c r="BH45" s="237">
        <v>1</v>
      </c>
      <c r="BI45" s="237">
        <v>0</v>
      </c>
      <c r="BJ45" s="237">
        <v>3</v>
      </c>
      <c r="BK45" s="237">
        <v>0</v>
      </c>
      <c r="BL45" s="237">
        <v>0</v>
      </c>
      <c r="BM45" s="237">
        <v>0</v>
      </c>
      <c r="BN45" s="136"/>
      <c r="BO45" s="238">
        <v>26</v>
      </c>
    </row>
    <row r="46" spans="1:67" s="118" customFormat="1" ht="32.1" customHeight="1">
      <c r="A46" s="228" t="s">
        <v>184</v>
      </c>
      <c r="B46" s="136"/>
      <c r="C46" s="237">
        <v>0</v>
      </c>
      <c r="D46" s="237">
        <v>0</v>
      </c>
      <c r="E46" s="237">
        <v>0</v>
      </c>
      <c r="F46" s="237">
        <v>0</v>
      </c>
      <c r="G46" s="237">
        <v>0</v>
      </c>
      <c r="H46" s="237">
        <v>0</v>
      </c>
      <c r="I46" s="237">
        <v>0</v>
      </c>
      <c r="J46" s="237">
        <v>0</v>
      </c>
      <c r="K46" s="237">
        <v>0</v>
      </c>
      <c r="L46" s="237">
        <v>0</v>
      </c>
      <c r="M46" s="237">
        <v>0</v>
      </c>
      <c r="N46" s="237">
        <v>0</v>
      </c>
      <c r="O46" s="237">
        <v>0</v>
      </c>
      <c r="P46" s="237">
        <v>0</v>
      </c>
      <c r="Q46" s="237">
        <v>0</v>
      </c>
      <c r="R46" s="237">
        <v>0</v>
      </c>
      <c r="S46" s="237">
        <v>0</v>
      </c>
      <c r="T46" s="237">
        <v>0</v>
      </c>
      <c r="U46" s="237">
        <v>0</v>
      </c>
      <c r="V46" s="237">
        <v>0</v>
      </c>
      <c r="W46" s="237">
        <v>0</v>
      </c>
      <c r="X46" s="237">
        <v>0</v>
      </c>
      <c r="Y46" s="237">
        <v>0</v>
      </c>
      <c r="Z46" s="237">
        <v>0</v>
      </c>
      <c r="AA46" s="237">
        <v>0</v>
      </c>
      <c r="AB46" s="237">
        <v>0</v>
      </c>
      <c r="AC46" s="237">
        <v>0</v>
      </c>
      <c r="AD46" s="237">
        <v>0</v>
      </c>
      <c r="AE46" s="237">
        <v>0</v>
      </c>
      <c r="AF46" s="237">
        <v>1</v>
      </c>
      <c r="AG46" s="237">
        <v>0</v>
      </c>
      <c r="AH46" s="237">
        <v>0</v>
      </c>
      <c r="AI46" s="237">
        <v>0</v>
      </c>
      <c r="AJ46" s="237">
        <v>0</v>
      </c>
      <c r="AK46" s="237">
        <v>0</v>
      </c>
      <c r="AL46" s="237">
        <v>0</v>
      </c>
      <c r="AM46" s="237">
        <v>0</v>
      </c>
      <c r="AN46" s="237">
        <v>0</v>
      </c>
      <c r="AO46" s="237">
        <v>0</v>
      </c>
      <c r="AP46" s="237">
        <v>0</v>
      </c>
      <c r="AQ46" s="237">
        <v>0</v>
      </c>
      <c r="AR46" s="237">
        <v>0</v>
      </c>
      <c r="AS46" s="237">
        <v>0</v>
      </c>
      <c r="AT46" s="237">
        <v>0</v>
      </c>
      <c r="AU46" s="237">
        <v>0</v>
      </c>
      <c r="AV46" s="237">
        <v>0</v>
      </c>
      <c r="AW46" s="237">
        <v>0</v>
      </c>
      <c r="AX46" s="237">
        <v>0</v>
      </c>
      <c r="AY46" s="237">
        <v>0</v>
      </c>
      <c r="AZ46" s="237">
        <v>0</v>
      </c>
      <c r="BA46" s="237">
        <v>2</v>
      </c>
      <c r="BB46" s="237">
        <v>0</v>
      </c>
      <c r="BC46" s="237">
        <v>0</v>
      </c>
      <c r="BD46" s="237">
        <v>0</v>
      </c>
      <c r="BE46" s="237">
        <v>0</v>
      </c>
      <c r="BF46" s="237">
        <v>0</v>
      </c>
      <c r="BG46" s="237">
        <v>0</v>
      </c>
      <c r="BH46" s="237">
        <v>0</v>
      </c>
      <c r="BI46" s="237">
        <v>0</v>
      </c>
      <c r="BJ46" s="237">
        <v>0</v>
      </c>
      <c r="BK46" s="237">
        <v>0</v>
      </c>
      <c r="BL46" s="237">
        <v>0</v>
      </c>
      <c r="BM46" s="237">
        <v>0</v>
      </c>
      <c r="BN46" s="136"/>
      <c r="BO46" s="238">
        <v>3</v>
      </c>
    </row>
    <row r="47" spans="1:67" s="118" customFormat="1" ht="32.1" customHeight="1">
      <c r="A47" s="228" t="s">
        <v>185</v>
      </c>
      <c r="B47" s="136"/>
      <c r="C47" s="237">
        <v>0</v>
      </c>
      <c r="D47" s="237">
        <v>0</v>
      </c>
      <c r="E47" s="237">
        <v>0</v>
      </c>
      <c r="F47" s="237">
        <v>0</v>
      </c>
      <c r="G47" s="237">
        <v>0</v>
      </c>
      <c r="H47" s="237">
        <v>0</v>
      </c>
      <c r="I47" s="237">
        <v>0</v>
      </c>
      <c r="J47" s="237">
        <v>1</v>
      </c>
      <c r="K47" s="237">
        <v>0</v>
      </c>
      <c r="L47" s="237">
        <v>0</v>
      </c>
      <c r="M47" s="237">
        <v>0</v>
      </c>
      <c r="N47" s="237">
        <v>0</v>
      </c>
      <c r="O47" s="237">
        <v>0</v>
      </c>
      <c r="P47" s="237">
        <v>0</v>
      </c>
      <c r="Q47" s="237">
        <v>0</v>
      </c>
      <c r="R47" s="237">
        <v>0</v>
      </c>
      <c r="S47" s="237">
        <v>0</v>
      </c>
      <c r="T47" s="237">
        <v>0</v>
      </c>
      <c r="U47" s="237">
        <v>0</v>
      </c>
      <c r="V47" s="237">
        <v>0</v>
      </c>
      <c r="W47" s="237">
        <v>0</v>
      </c>
      <c r="X47" s="237">
        <v>0</v>
      </c>
      <c r="Y47" s="237">
        <v>0</v>
      </c>
      <c r="Z47" s="237">
        <v>0</v>
      </c>
      <c r="AA47" s="237">
        <v>0</v>
      </c>
      <c r="AB47" s="237">
        <v>0</v>
      </c>
      <c r="AC47" s="237">
        <v>0</v>
      </c>
      <c r="AD47" s="237">
        <v>0</v>
      </c>
      <c r="AE47" s="237">
        <v>0</v>
      </c>
      <c r="AF47" s="237">
        <v>0</v>
      </c>
      <c r="AG47" s="237">
        <v>0</v>
      </c>
      <c r="AH47" s="237">
        <v>0</v>
      </c>
      <c r="AI47" s="237">
        <v>0</v>
      </c>
      <c r="AJ47" s="237">
        <v>0</v>
      </c>
      <c r="AK47" s="237">
        <v>0</v>
      </c>
      <c r="AL47" s="237">
        <v>0</v>
      </c>
      <c r="AM47" s="237">
        <v>0</v>
      </c>
      <c r="AN47" s="237">
        <v>0</v>
      </c>
      <c r="AO47" s="237">
        <v>0</v>
      </c>
      <c r="AP47" s="237">
        <v>0</v>
      </c>
      <c r="AQ47" s="237">
        <v>0</v>
      </c>
      <c r="AR47" s="237">
        <v>0</v>
      </c>
      <c r="AS47" s="237">
        <v>0</v>
      </c>
      <c r="AT47" s="237">
        <v>0</v>
      </c>
      <c r="AU47" s="237">
        <v>0</v>
      </c>
      <c r="AV47" s="237">
        <v>0</v>
      </c>
      <c r="AW47" s="237">
        <v>0</v>
      </c>
      <c r="AX47" s="237">
        <v>0</v>
      </c>
      <c r="AY47" s="237">
        <v>0</v>
      </c>
      <c r="AZ47" s="237">
        <v>0</v>
      </c>
      <c r="BA47" s="237">
        <v>0</v>
      </c>
      <c r="BB47" s="237">
        <v>0</v>
      </c>
      <c r="BC47" s="237">
        <v>0</v>
      </c>
      <c r="BD47" s="237">
        <v>0</v>
      </c>
      <c r="BE47" s="237">
        <v>0</v>
      </c>
      <c r="BF47" s="237">
        <v>0</v>
      </c>
      <c r="BG47" s="237">
        <v>0</v>
      </c>
      <c r="BH47" s="237">
        <v>0</v>
      </c>
      <c r="BI47" s="237">
        <v>0</v>
      </c>
      <c r="BJ47" s="237">
        <v>0</v>
      </c>
      <c r="BK47" s="237">
        <v>0</v>
      </c>
      <c r="BL47" s="237">
        <v>0</v>
      </c>
      <c r="BM47" s="237">
        <v>0</v>
      </c>
      <c r="BN47" s="136"/>
      <c r="BO47" s="238">
        <v>1</v>
      </c>
    </row>
    <row r="48" spans="1:67" s="118" customFormat="1" ht="32.1" customHeight="1">
      <c r="A48" s="228" t="s">
        <v>186</v>
      </c>
      <c r="B48" s="136"/>
      <c r="C48" s="237">
        <v>0</v>
      </c>
      <c r="D48" s="237">
        <v>0</v>
      </c>
      <c r="E48" s="237">
        <v>0</v>
      </c>
      <c r="F48" s="237">
        <v>0</v>
      </c>
      <c r="G48" s="237">
        <v>0</v>
      </c>
      <c r="H48" s="237">
        <v>0</v>
      </c>
      <c r="I48" s="237">
        <v>0</v>
      </c>
      <c r="J48" s="237">
        <v>0</v>
      </c>
      <c r="K48" s="237">
        <v>0</v>
      </c>
      <c r="L48" s="237">
        <v>0</v>
      </c>
      <c r="M48" s="237">
        <v>0</v>
      </c>
      <c r="N48" s="237">
        <v>0</v>
      </c>
      <c r="O48" s="237">
        <v>0</v>
      </c>
      <c r="P48" s="237">
        <v>0</v>
      </c>
      <c r="Q48" s="237">
        <v>1</v>
      </c>
      <c r="R48" s="237">
        <v>0</v>
      </c>
      <c r="S48" s="237">
        <v>0</v>
      </c>
      <c r="T48" s="237">
        <v>0</v>
      </c>
      <c r="U48" s="237">
        <v>0</v>
      </c>
      <c r="V48" s="237">
        <v>0</v>
      </c>
      <c r="W48" s="237">
        <v>0</v>
      </c>
      <c r="X48" s="237">
        <v>0</v>
      </c>
      <c r="Y48" s="237">
        <v>0</v>
      </c>
      <c r="Z48" s="237">
        <v>0</v>
      </c>
      <c r="AA48" s="237">
        <v>0</v>
      </c>
      <c r="AB48" s="237">
        <v>0</v>
      </c>
      <c r="AC48" s="237">
        <v>1</v>
      </c>
      <c r="AD48" s="237">
        <v>3</v>
      </c>
      <c r="AE48" s="237">
        <v>0</v>
      </c>
      <c r="AF48" s="237">
        <v>0</v>
      </c>
      <c r="AG48" s="237">
        <v>0</v>
      </c>
      <c r="AH48" s="237">
        <v>0</v>
      </c>
      <c r="AI48" s="237">
        <v>0</v>
      </c>
      <c r="AJ48" s="237">
        <v>0</v>
      </c>
      <c r="AK48" s="237">
        <v>0</v>
      </c>
      <c r="AL48" s="237">
        <v>0</v>
      </c>
      <c r="AM48" s="237">
        <v>0</v>
      </c>
      <c r="AN48" s="237">
        <v>0</v>
      </c>
      <c r="AO48" s="237">
        <v>0</v>
      </c>
      <c r="AP48" s="237">
        <v>0</v>
      </c>
      <c r="AQ48" s="237">
        <v>0</v>
      </c>
      <c r="AR48" s="237">
        <v>0</v>
      </c>
      <c r="AS48" s="237">
        <v>0</v>
      </c>
      <c r="AT48" s="237">
        <v>0</v>
      </c>
      <c r="AU48" s="237">
        <v>0</v>
      </c>
      <c r="AV48" s="237">
        <v>0</v>
      </c>
      <c r="AW48" s="237">
        <v>0</v>
      </c>
      <c r="AX48" s="237">
        <v>2</v>
      </c>
      <c r="AY48" s="237">
        <v>0</v>
      </c>
      <c r="AZ48" s="237">
        <v>2</v>
      </c>
      <c r="BA48" s="237">
        <v>0</v>
      </c>
      <c r="BB48" s="237">
        <v>0</v>
      </c>
      <c r="BC48" s="237">
        <v>0</v>
      </c>
      <c r="BD48" s="237">
        <v>0</v>
      </c>
      <c r="BE48" s="237">
        <v>0</v>
      </c>
      <c r="BF48" s="237">
        <v>0</v>
      </c>
      <c r="BG48" s="237">
        <v>0</v>
      </c>
      <c r="BH48" s="237">
        <v>0</v>
      </c>
      <c r="BI48" s="237">
        <v>3</v>
      </c>
      <c r="BJ48" s="237">
        <v>1</v>
      </c>
      <c r="BK48" s="237">
        <v>2</v>
      </c>
      <c r="BL48" s="237">
        <v>0</v>
      </c>
      <c r="BM48" s="237">
        <v>0</v>
      </c>
      <c r="BN48" s="136"/>
      <c r="BO48" s="238">
        <v>15</v>
      </c>
    </row>
    <row r="49" spans="1:67" s="118" customFormat="1" ht="32.1" customHeight="1">
      <c r="A49" s="228" t="s">
        <v>187</v>
      </c>
      <c r="B49" s="136"/>
      <c r="C49" s="237">
        <v>0</v>
      </c>
      <c r="D49" s="237">
        <v>0</v>
      </c>
      <c r="E49" s="237">
        <v>0</v>
      </c>
      <c r="F49" s="237">
        <v>0</v>
      </c>
      <c r="G49" s="237">
        <v>0</v>
      </c>
      <c r="H49" s="237">
        <v>0</v>
      </c>
      <c r="I49" s="237">
        <v>0</v>
      </c>
      <c r="J49" s="237">
        <v>1</v>
      </c>
      <c r="K49" s="237">
        <v>0</v>
      </c>
      <c r="L49" s="237">
        <v>0</v>
      </c>
      <c r="M49" s="237">
        <v>0</v>
      </c>
      <c r="N49" s="237">
        <v>0</v>
      </c>
      <c r="O49" s="237">
        <v>0</v>
      </c>
      <c r="P49" s="237">
        <v>0</v>
      </c>
      <c r="Q49" s="237">
        <v>0</v>
      </c>
      <c r="R49" s="237">
        <v>0</v>
      </c>
      <c r="S49" s="237">
        <v>0</v>
      </c>
      <c r="T49" s="237">
        <v>1</v>
      </c>
      <c r="U49" s="237">
        <v>0</v>
      </c>
      <c r="V49" s="237">
        <v>1</v>
      </c>
      <c r="W49" s="237">
        <v>0</v>
      </c>
      <c r="X49" s="237">
        <v>1</v>
      </c>
      <c r="Y49" s="237">
        <v>0</v>
      </c>
      <c r="Z49" s="237">
        <v>0</v>
      </c>
      <c r="AA49" s="237">
        <v>0</v>
      </c>
      <c r="AB49" s="237">
        <v>0</v>
      </c>
      <c r="AC49" s="237">
        <v>0</v>
      </c>
      <c r="AD49" s="237">
        <v>3</v>
      </c>
      <c r="AE49" s="237">
        <v>0</v>
      </c>
      <c r="AF49" s="237">
        <v>0</v>
      </c>
      <c r="AG49" s="237">
        <v>0</v>
      </c>
      <c r="AH49" s="237">
        <v>0</v>
      </c>
      <c r="AI49" s="237">
        <v>0</v>
      </c>
      <c r="AJ49" s="237">
        <v>1</v>
      </c>
      <c r="AK49" s="237">
        <v>0</v>
      </c>
      <c r="AL49" s="237">
        <v>1</v>
      </c>
      <c r="AM49" s="237">
        <v>0</v>
      </c>
      <c r="AN49" s="237">
        <v>0</v>
      </c>
      <c r="AO49" s="237">
        <v>0</v>
      </c>
      <c r="AP49" s="237">
        <v>0</v>
      </c>
      <c r="AQ49" s="237">
        <v>1</v>
      </c>
      <c r="AR49" s="237">
        <v>0</v>
      </c>
      <c r="AS49" s="237">
        <v>0</v>
      </c>
      <c r="AT49" s="237">
        <v>1</v>
      </c>
      <c r="AU49" s="237">
        <v>0</v>
      </c>
      <c r="AV49" s="237">
        <v>0</v>
      </c>
      <c r="AW49" s="237">
        <v>1</v>
      </c>
      <c r="AX49" s="237">
        <v>0</v>
      </c>
      <c r="AY49" s="237">
        <v>1</v>
      </c>
      <c r="AZ49" s="237">
        <v>0</v>
      </c>
      <c r="BA49" s="237">
        <v>0</v>
      </c>
      <c r="BB49" s="237">
        <v>0</v>
      </c>
      <c r="BC49" s="237">
        <v>0</v>
      </c>
      <c r="BD49" s="237">
        <v>1</v>
      </c>
      <c r="BE49" s="237">
        <v>0</v>
      </c>
      <c r="BF49" s="237">
        <v>0</v>
      </c>
      <c r="BG49" s="237">
        <v>1</v>
      </c>
      <c r="BH49" s="237">
        <v>1</v>
      </c>
      <c r="BI49" s="237">
        <v>0</v>
      </c>
      <c r="BJ49" s="237">
        <v>1</v>
      </c>
      <c r="BK49" s="237">
        <v>0</v>
      </c>
      <c r="BL49" s="237">
        <v>0</v>
      </c>
      <c r="BM49" s="237">
        <v>0</v>
      </c>
      <c r="BN49" s="136"/>
      <c r="BO49" s="238">
        <v>17</v>
      </c>
    </row>
    <row r="50" spans="1:67" s="118" customFormat="1" ht="32.1" customHeight="1">
      <c r="A50" s="228" t="s">
        <v>362</v>
      </c>
      <c r="B50" s="136"/>
      <c r="C50" s="237">
        <v>0</v>
      </c>
      <c r="D50" s="237">
        <v>0</v>
      </c>
      <c r="E50" s="237">
        <v>0</v>
      </c>
      <c r="F50" s="237">
        <v>2</v>
      </c>
      <c r="G50" s="237">
        <v>0</v>
      </c>
      <c r="H50" s="237">
        <v>0</v>
      </c>
      <c r="I50" s="237">
        <v>0</v>
      </c>
      <c r="J50" s="237">
        <v>0</v>
      </c>
      <c r="K50" s="237">
        <v>0</v>
      </c>
      <c r="L50" s="237">
        <v>0</v>
      </c>
      <c r="M50" s="237">
        <v>0</v>
      </c>
      <c r="N50" s="237">
        <v>0</v>
      </c>
      <c r="O50" s="237">
        <v>0</v>
      </c>
      <c r="P50" s="237">
        <v>0</v>
      </c>
      <c r="Q50" s="237">
        <v>0</v>
      </c>
      <c r="R50" s="237">
        <v>0</v>
      </c>
      <c r="S50" s="237">
        <v>0</v>
      </c>
      <c r="T50" s="237">
        <v>1</v>
      </c>
      <c r="U50" s="237">
        <v>0</v>
      </c>
      <c r="V50" s="237">
        <v>0</v>
      </c>
      <c r="W50" s="237">
        <v>0</v>
      </c>
      <c r="X50" s="237">
        <v>0</v>
      </c>
      <c r="Y50" s="237">
        <v>0</v>
      </c>
      <c r="Z50" s="237">
        <v>0</v>
      </c>
      <c r="AA50" s="237">
        <v>1</v>
      </c>
      <c r="AB50" s="237">
        <v>0</v>
      </c>
      <c r="AC50" s="237">
        <v>0</v>
      </c>
      <c r="AD50" s="237">
        <v>3</v>
      </c>
      <c r="AE50" s="237">
        <v>0</v>
      </c>
      <c r="AF50" s="237">
        <v>0</v>
      </c>
      <c r="AG50" s="237">
        <v>1</v>
      </c>
      <c r="AH50" s="237">
        <v>5</v>
      </c>
      <c r="AI50" s="237">
        <v>4</v>
      </c>
      <c r="AJ50" s="237">
        <v>3</v>
      </c>
      <c r="AK50" s="237">
        <v>0</v>
      </c>
      <c r="AL50" s="237">
        <v>1</v>
      </c>
      <c r="AM50" s="237">
        <v>0</v>
      </c>
      <c r="AN50" s="237">
        <v>0</v>
      </c>
      <c r="AO50" s="237">
        <v>0</v>
      </c>
      <c r="AP50" s="237">
        <v>0</v>
      </c>
      <c r="AQ50" s="237">
        <v>0</v>
      </c>
      <c r="AR50" s="237">
        <v>0</v>
      </c>
      <c r="AS50" s="237">
        <v>0</v>
      </c>
      <c r="AT50" s="237">
        <v>0</v>
      </c>
      <c r="AU50" s="237">
        <v>0</v>
      </c>
      <c r="AV50" s="237">
        <v>0</v>
      </c>
      <c r="AW50" s="237">
        <v>0</v>
      </c>
      <c r="AX50" s="237">
        <v>0</v>
      </c>
      <c r="AY50" s="237">
        <v>0</v>
      </c>
      <c r="AZ50" s="237">
        <v>0</v>
      </c>
      <c r="BA50" s="237">
        <v>1</v>
      </c>
      <c r="BB50" s="237">
        <v>0</v>
      </c>
      <c r="BC50" s="237">
        <v>0</v>
      </c>
      <c r="BD50" s="237">
        <v>0</v>
      </c>
      <c r="BE50" s="237">
        <v>2</v>
      </c>
      <c r="BF50" s="237">
        <v>2</v>
      </c>
      <c r="BG50" s="237">
        <v>3</v>
      </c>
      <c r="BH50" s="237">
        <v>6</v>
      </c>
      <c r="BI50" s="237">
        <v>0</v>
      </c>
      <c r="BJ50" s="237">
        <v>45</v>
      </c>
      <c r="BK50" s="237">
        <v>2</v>
      </c>
      <c r="BL50" s="237">
        <v>4</v>
      </c>
      <c r="BM50" s="237">
        <v>0</v>
      </c>
      <c r="BN50" s="136"/>
      <c r="BO50" s="238">
        <v>86</v>
      </c>
    </row>
    <row r="51" spans="1:67" s="118" customFormat="1" ht="32.1" customHeight="1">
      <c r="A51" s="228" t="s">
        <v>189</v>
      </c>
      <c r="B51" s="136"/>
      <c r="C51" s="237">
        <v>0</v>
      </c>
      <c r="D51" s="237">
        <v>0</v>
      </c>
      <c r="E51" s="237">
        <v>0</v>
      </c>
      <c r="F51" s="237">
        <v>0</v>
      </c>
      <c r="G51" s="237">
        <v>0</v>
      </c>
      <c r="H51" s="237">
        <v>0</v>
      </c>
      <c r="I51" s="237">
        <v>0</v>
      </c>
      <c r="J51" s="237">
        <v>0</v>
      </c>
      <c r="K51" s="237">
        <v>0</v>
      </c>
      <c r="L51" s="237">
        <v>0</v>
      </c>
      <c r="M51" s="237">
        <v>0</v>
      </c>
      <c r="N51" s="237">
        <v>0</v>
      </c>
      <c r="O51" s="237">
        <v>0</v>
      </c>
      <c r="P51" s="237">
        <v>0</v>
      </c>
      <c r="Q51" s="237">
        <v>0</v>
      </c>
      <c r="R51" s="237">
        <v>0</v>
      </c>
      <c r="S51" s="237">
        <v>0</v>
      </c>
      <c r="T51" s="237">
        <v>0</v>
      </c>
      <c r="U51" s="237">
        <v>0</v>
      </c>
      <c r="V51" s="237">
        <v>0</v>
      </c>
      <c r="W51" s="237">
        <v>0</v>
      </c>
      <c r="X51" s="237">
        <v>0</v>
      </c>
      <c r="Y51" s="237">
        <v>0</v>
      </c>
      <c r="Z51" s="237">
        <v>0</v>
      </c>
      <c r="AA51" s="237">
        <v>0</v>
      </c>
      <c r="AB51" s="237">
        <v>0</v>
      </c>
      <c r="AC51" s="237">
        <v>0</v>
      </c>
      <c r="AD51" s="237">
        <v>0</v>
      </c>
      <c r="AE51" s="237">
        <v>0</v>
      </c>
      <c r="AF51" s="237">
        <v>1</v>
      </c>
      <c r="AG51" s="237">
        <v>0</v>
      </c>
      <c r="AH51" s="237">
        <v>0</v>
      </c>
      <c r="AI51" s="237">
        <v>4</v>
      </c>
      <c r="AJ51" s="237">
        <v>6</v>
      </c>
      <c r="AK51" s="237">
        <v>0</v>
      </c>
      <c r="AL51" s="237">
        <v>0</v>
      </c>
      <c r="AM51" s="237">
        <v>0</v>
      </c>
      <c r="AN51" s="237">
        <v>0</v>
      </c>
      <c r="AO51" s="237">
        <v>0</v>
      </c>
      <c r="AP51" s="237">
        <v>0</v>
      </c>
      <c r="AQ51" s="237">
        <v>0</v>
      </c>
      <c r="AR51" s="237">
        <v>0</v>
      </c>
      <c r="AS51" s="237">
        <v>0</v>
      </c>
      <c r="AT51" s="237">
        <v>0</v>
      </c>
      <c r="AU51" s="237">
        <v>0</v>
      </c>
      <c r="AV51" s="237">
        <v>0</v>
      </c>
      <c r="AW51" s="237">
        <v>0</v>
      </c>
      <c r="AX51" s="237">
        <v>0</v>
      </c>
      <c r="AY51" s="237">
        <v>0</v>
      </c>
      <c r="AZ51" s="237">
        <v>0</v>
      </c>
      <c r="BA51" s="237">
        <v>0</v>
      </c>
      <c r="BB51" s="237">
        <v>0</v>
      </c>
      <c r="BC51" s="237">
        <v>1</v>
      </c>
      <c r="BD51" s="237">
        <v>0</v>
      </c>
      <c r="BE51" s="237">
        <v>1</v>
      </c>
      <c r="BF51" s="237">
        <v>0</v>
      </c>
      <c r="BG51" s="237">
        <v>0</v>
      </c>
      <c r="BH51" s="237">
        <v>0</v>
      </c>
      <c r="BI51" s="237">
        <v>0</v>
      </c>
      <c r="BJ51" s="237">
        <v>1</v>
      </c>
      <c r="BK51" s="237">
        <v>0</v>
      </c>
      <c r="BL51" s="237">
        <v>1</v>
      </c>
      <c r="BM51" s="237">
        <v>0</v>
      </c>
      <c r="BN51" s="136"/>
      <c r="BO51" s="238">
        <v>15</v>
      </c>
    </row>
    <row r="52" spans="1:67" s="118" customFormat="1" ht="32.1" customHeight="1">
      <c r="A52" s="228" t="s">
        <v>180</v>
      </c>
      <c r="B52" s="136"/>
      <c r="C52" s="237">
        <v>0</v>
      </c>
      <c r="D52" s="237">
        <v>0</v>
      </c>
      <c r="E52" s="237">
        <v>0</v>
      </c>
      <c r="F52" s="237">
        <v>0</v>
      </c>
      <c r="G52" s="237">
        <v>0</v>
      </c>
      <c r="H52" s="237">
        <v>0</v>
      </c>
      <c r="I52" s="237">
        <v>0</v>
      </c>
      <c r="J52" s="237">
        <v>1</v>
      </c>
      <c r="K52" s="237">
        <v>0</v>
      </c>
      <c r="L52" s="237">
        <v>0</v>
      </c>
      <c r="M52" s="237">
        <v>0</v>
      </c>
      <c r="N52" s="237">
        <v>0</v>
      </c>
      <c r="O52" s="237">
        <v>0</v>
      </c>
      <c r="P52" s="237">
        <v>0</v>
      </c>
      <c r="Q52" s="237">
        <v>0</v>
      </c>
      <c r="R52" s="237">
        <v>0</v>
      </c>
      <c r="S52" s="237">
        <v>0</v>
      </c>
      <c r="T52" s="237">
        <v>0</v>
      </c>
      <c r="U52" s="237">
        <v>0</v>
      </c>
      <c r="V52" s="237">
        <v>0</v>
      </c>
      <c r="W52" s="237">
        <v>0</v>
      </c>
      <c r="X52" s="237">
        <v>0</v>
      </c>
      <c r="Y52" s="237">
        <v>0</v>
      </c>
      <c r="Z52" s="237">
        <v>0</v>
      </c>
      <c r="AA52" s="237">
        <v>0</v>
      </c>
      <c r="AB52" s="237">
        <v>0</v>
      </c>
      <c r="AC52" s="237">
        <v>0</v>
      </c>
      <c r="AD52" s="237">
        <v>2</v>
      </c>
      <c r="AE52" s="237">
        <v>0</v>
      </c>
      <c r="AF52" s="237">
        <v>0</v>
      </c>
      <c r="AG52" s="237">
        <v>0</v>
      </c>
      <c r="AH52" s="237">
        <v>0</v>
      </c>
      <c r="AI52" s="237">
        <v>1</v>
      </c>
      <c r="AJ52" s="237">
        <v>3</v>
      </c>
      <c r="AK52" s="237">
        <v>0</v>
      </c>
      <c r="AL52" s="237">
        <v>0</v>
      </c>
      <c r="AM52" s="237">
        <v>0</v>
      </c>
      <c r="AN52" s="237">
        <v>0</v>
      </c>
      <c r="AO52" s="237">
        <v>0</v>
      </c>
      <c r="AP52" s="237">
        <v>0</v>
      </c>
      <c r="AQ52" s="237">
        <v>0</v>
      </c>
      <c r="AR52" s="237">
        <v>0</v>
      </c>
      <c r="AS52" s="237">
        <v>0</v>
      </c>
      <c r="AT52" s="237">
        <v>0</v>
      </c>
      <c r="AU52" s="237">
        <v>0</v>
      </c>
      <c r="AV52" s="237">
        <v>0</v>
      </c>
      <c r="AW52" s="237">
        <v>0</v>
      </c>
      <c r="AX52" s="237">
        <v>0</v>
      </c>
      <c r="AY52" s="237">
        <v>0</v>
      </c>
      <c r="AZ52" s="237">
        <v>1</v>
      </c>
      <c r="BA52" s="237">
        <v>0</v>
      </c>
      <c r="BB52" s="237">
        <v>0</v>
      </c>
      <c r="BC52" s="237">
        <v>0</v>
      </c>
      <c r="BD52" s="237">
        <v>0</v>
      </c>
      <c r="BE52" s="237">
        <v>1</v>
      </c>
      <c r="BF52" s="237">
        <v>0</v>
      </c>
      <c r="BG52" s="237">
        <v>2</v>
      </c>
      <c r="BH52" s="237">
        <v>4</v>
      </c>
      <c r="BI52" s="237">
        <v>0</v>
      </c>
      <c r="BJ52" s="237">
        <v>1</v>
      </c>
      <c r="BK52" s="237">
        <v>2</v>
      </c>
      <c r="BL52" s="237">
        <v>0</v>
      </c>
      <c r="BM52" s="237">
        <v>0</v>
      </c>
      <c r="BN52" s="136"/>
      <c r="BO52" s="238">
        <v>18</v>
      </c>
    </row>
    <row r="53" spans="1:67" s="118" customFormat="1" ht="32.1" customHeight="1">
      <c r="A53" s="228" t="s">
        <v>178</v>
      </c>
      <c r="B53" s="136"/>
      <c r="C53" s="237">
        <v>0</v>
      </c>
      <c r="D53" s="237">
        <v>1</v>
      </c>
      <c r="E53" s="237">
        <v>0</v>
      </c>
      <c r="F53" s="237">
        <v>0</v>
      </c>
      <c r="G53" s="237">
        <v>0</v>
      </c>
      <c r="H53" s="237">
        <v>0</v>
      </c>
      <c r="I53" s="237">
        <v>0</v>
      </c>
      <c r="J53" s="237">
        <v>0</v>
      </c>
      <c r="K53" s="237">
        <v>0</v>
      </c>
      <c r="L53" s="237">
        <v>0</v>
      </c>
      <c r="M53" s="237">
        <v>0</v>
      </c>
      <c r="N53" s="237">
        <v>1</v>
      </c>
      <c r="O53" s="237">
        <v>0</v>
      </c>
      <c r="P53" s="237">
        <v>0</v>
      </c>
      <c r="Q53" s="237">
        <v>0</v>
      </c>
      <c r="R53" s="237">
        <v>0</v>
      </c>
      <c r="S53" s="237">
        <v>0</v>
      </c>
      <c r="T53" s="237">
        <v>0</v>
      </c>
      <c r="U53" s="237">
        <v>0</v>
      </c>
      <c r="V53" s="237">
        <v>0</v>
      </c>
      <c r="W53" s="237">
        <v>0</v>
      </c>
      <c r="X53" s="237">
        <v>0</v>
      </c>
      <c r="Y53" s="237">
        <v>0</v>
      </c>
      <c r="Z53" s="237">
        <v>0</v>
      </c>
      <c r="AA53" s="237">
        <v>0</v>
      </c>
      <c r="AB53" s="237">
        <v>0</v>
      </c>
      <c r="AC53" s="237">
        <v>0</v>
      </c>
      <c r="AD53" s="237">
        <v>0</v>
      </c>
      <c r="AE53" s="237">
        <v>0</v>
      </c>
      <c r="AF53" s="237">
        <v>0</v>
      </c>
      <c r="AG53" s="237">
        <v>0</v>
      </c>
      <c r="AH53" s="237">
        <v>0</v>
      </c>
      <c r="AI53" s="237">
        <v>1</v>
      </c>
      <c r="AJ53" s="237">
        <v>8</v>
      </c>
      <c r="AK53" s="237">
        <v>0</v>
      </c>
      <c r="AL53" s="237">
        <v>0</v>
      </c>
      <c r="AM53" s="237">
        <v>0</v>
      </c>
      <c r="AN53" s="237">
        <v>0</v>
      </c>
      <c r="AO53" s="237">
        <v>0</v>
      </c>
      <c r="AP53" s="237">
        <v>0</v>
      </c>
      <c r="AQ53" s="237">
        <v>0</v>
      </c>
      <c r="AR53" s="237">
        <v>0</v>
      </c>
      <c r="AS53" s="237">
        <v>0</v>
      </c>
      <c r="AT53" s="237">
        <v>0</v>
      </c>
      <c r="AU53" s="237">
        <v>0</v>
      </c>
      <c r="AV53" s="237">
        <v>0</v>
      </c>
      <c r="AW53" s="237">
        <v>0</v>
      </c>
      <c r="AX53" s="237">
        <v>0</v>
      </c>
      <c r="AY53" s="237">
        <v>0</v>
      </c>
      <c r="AZ53" s="237">
        <v>0</v>
      </c>
      <c r="BA53" s="237">
        <v>0</v>
      </c>
      <c r="BB53" s="237">
        <v>0</v>
      </c>
      <c r="BC53" s="237">
        <v>0</v>
      </c>
      <c r="BD53" s="237">
        <v>0</v>
      </c>
      <c r="BE53" s="237">
        <v>1</v>
      </c>
      <c r="BF53" s="237">
        <v>0</v>
      </c>
      <c r="BG53" s="237">
        <v>0</v>
      </c>
      <c r="BH53" s="237">
        <v>0</v>
      </c>
      <c r="BI53" s="237">
        <v>0</v>
      </c>
      <c r="BJ53" s="237">
        <v>1</v>
      </c>
      <c r="BK53" s="237">
        <v>0</v>
      </c>
      <c r="BL53" s="237">
        <v>0</v>
      </c>
      <c r="BM53" s="237">
        <v>0</v>
      </c>
      <c r="BN53" s="136"/>
      <c r="BO53" s="238">
        <v>13</v>
      </c>
    </row>
    <row r="54" spans="1:67" s="118" customFormat="1" ht="32.1" customHeight="1">
      <c r="A54" s="228" t="s">
        <v>181</v>
      </c>
      <c r="B54" s="136"/>
      <c r="C54" s="237">
        <v>0</v>
      </c>
      <c r="D54" s="237">
        <v>0</v>
      </c>
      <c r="E54" s="237">
        <v>0</v>
      </c>
      <c r="F54" s="237">
        <v>0</v>
      </c>
      <c r="G54" s="237">
        <v>0</v>
      </c>
      <c r="H54" s="237">
        <v>0</v>
      </c>
      <c r="I54" s="237">
        <v>0</v>
      </c>
      <c r="J54" s="237">
        <v>0</v>
      </c>
      <c r="K54" s="237">
        <v>0</v>
      </c>
      <c r="L54" s="237">
        <v>0</v>
      </c>
      <c r="M54" s="237">
        <v>0</v>
      </c>
      <c r="N54" s="237">
        <v>0</v>
      </c>
      <c r="O54" s="237">
        <v>0</v>
      </c>
      <c r="P54" s="237">
        <v>0</v>
      </c>
      <c r="Q54" s="237">
        <v>0</v>
      </c>
      <c r="R54" s="237">
        <v>0</v>
      </c>
      <c r="S54" s="237">
        <v>0</v>
      </c>
      <c r="T54" s="237">
        <v>0</v>
      </c>
      <c r="U54" s="237">
        <v>0</v>
      </c>
      <c r="V54" s="237">
        <v>0</v>
      </c>
      <c r="W54" s="237">
        <v>0</v>
      </c>
      <c r="X54" s="237">
        <v>0</v>
      </c>
      <c r="Y54" s="237">
        <v>0</v>
      </c>
      <c r="Z54" s="237">
        <v>0</v>
      </c>
      <c r="AA54" s="237">
        <v>0</v>
      </c>
      <c r="AB54" s="237">
        <v>0</v>
      </c>
      <c r="AC54" s="237">
        <v>0</v>
      </c>
      <c r="AD54" s="237">
        <v>2</v>
      </c>
      <c r="AE54" s="237">
        <v>1</v>
      </c>
      <c r="AF54" s="237">
        <v>0</v>
      </c>
      <c r="AG54" s="237">
        <v>0</v>
      </c>
      <c r="AH54" s="237">
        <v>0</v>
      </c>
      <c r="AI54" s="237">
        <v>0</v>
      </c>
      <c r="AJ54" s="237">
        <v>0</v>
      </c>
      <c r="AK54" s="237">
        <v>0</v>
      </c>
      <c r="AL54" s="237">
        <v>1</v>
      </c>
      <c r="AM54" s="237">
        <v>0</v>
      </c>
      <c r="AN54" s="237">
        <v>0</v>
      </c>
      <c r="AO54" s="237">
        <v>0</v>
      </c>
      <c r="AP54" s="237">
        <v>0</v>
      </c>
      <c r="AQ54" s="237">
        <v>0</v>
      </c>
      <c r="AR54" s="237">
        <v>0</v>
      </c>
      <c r="AS54" s="237">
        <v>0</v>
      </c>
      <c r="AT54" s="237">
        <v>0</v>
      </c>
      <c r="AU54" s="237">
        <v>0</v>
      </c>
      <c r="AV54" s="237">
        <v>0</v>
      </c>
      <c r="AW54" s="237">
        <v>2</v>
      </c>
      <c r="AX54" s="237">
        <v>1</v>
      </c>
      <c r="AY54" s="237">
        <v>0</v>
      </c>
      <c r="AZ54" s="237">
        <v>0</v>
      </c>
      <c r="BA54" s="237">
        <v>0</v>
      </c>
      <c r="BB54" s="237">
        <v>0</v>
      </c>
      <c r="BC54" s="237">
        <v>0</v>
      </c>
      <c r="BD54" s="237">
        <v>0</v>
      </c>
      <c r="BE54" s="237">
        <v>1</v>
      </c>
      <c r="BF54" s="237">
        <v>0</v>
      </c>
      <c r="BG54" s="237">
        <v>0</v>
      </c>
      <c r="BH54" s="237">
        <v>0</v>
      </c>
      <c r="BI54" s="237">
        <v>0</v>
      </c>
      <c r="BJ54" s="237">
        <v>1</v>
      </c>
      <c r="BK54" s="237">
        <v>0</v>
      </c>
      <c r="BL54" s="237">
        <v>0</v>
      </c>
      <c r="BM54" s="237">
        <v>0</v>
      </c>
      <c r="BN54" s="136"/>
      <c r="BO54" s="238">
        <v>9</v>
      </c>
    </row>
    <row r="55" spans="1:67" s="118" customFormat="1" ht="32.1" customHeight="1">
      <c r="A55" s="236" t="s">
        <v>179</v>
      </c>
      <c r="B55" s="136"/>
      <c r="C55" s="237">
        <v>0</v>
      </c>
      <c r="D55" s="237">
        <v>0</v>
      </c>
      <c r="E55" s="237">
        <v>0</v>
      </c>
      <c r="F55" s="237">
        <v>0</v>
      </c>
      <c r="G55" s="237">
        <v>0</v>
      </c>
      <c r="H55" s="237">
        <v>0</v>
      </c>
      <c r="I55" s="237">
        <v>0</v>
      </c>
      <c r="J55" s="237">
        <v>0</v>
      </c>
      <c r="K55" s="237">
        <v>0</v>
      </c>
      <c r="L55" s="237">
        <v>0</v>
      </c>
      <c r="M55" s="237">
        <v>0</v>
      </c>
      <c r="N55" s="237">
        <v>1</v>
      </c>
      <c r="O55" s="237">
        <v>0</v>
      </c>
      <c r="P55" s="237">
        <v>0</v>
      </c>
      <c r="Q55" s="237">
        <v>0</v>
      </c>
      <c r="R55" s="237">
        <v>1</v>
      </c>
      <c r="S55" s="237">
        <v>0</v>
      </c>
      <c r="T55" s="237">
        <v>0</v>
      </c>
      <c r="U55" s="237">
        <v>0</v>
      </c>
      <c r="V55" s="237">
        <v>0</v>
      </c>
      <c r="W55" s="237">
        <v>0</v>
      </c>
      <c r="X55" s="237">
        <v>0</v>
      </c>
      <c r="Y55" s="237">
        <v>0</v>
      </c>
      <c r="Z55" s="237">
        <v>0</v>
      </c>
      <c r="AA55" s="237">
        <v>0</v>
      </c>
      <c r="AB55" s="237">
        <v>0</v>
      </c>
      <c r="AC55" s="237">
        <v>0</v>
      </c>
      <c r="AD55" s="237">
        <v>0</v>
      </c>
      <c r="AE55" s="237">
        <v>0</v>
      </c>
      <c r="AF55" s="237">
        <v>0</v>
      </c>
      <c r="AG55" s="237">
        <v>0</v>
      </c>
      <c r="AH55" s="237">
        <v>0</v>
      </c>
      <c r="AI55" s="237">
        <v>0</v>
      </c>
      <c r="AJ55" s="237">
        <v>3</v>
      </c>
      <c r="AK55" s="237">
        <v>0</v>
      </c>
      <c r="AL55" s="237">
        <v>0</v>
      </c>
      <c r="AM55" s="237">
        <v>0</v>
      </c>
      <c r="AN55" s="237">
        <v>0</v>
      </c>
      <c r="AO55" s="237">
        <v>0</v>
      </c>
      <c r="AP55" s="237">
        <v>0</v>
      </c>
      <c r="AQ55" s="237">
        <v>0</v>
      </c>
      <c r="AR55" s="237">
        <v>0</v>
      </c>
      <c r="AS55" s="237">
        <v>0</v>
      </c>
      <c r="AT55" s="237">
        <v>0</v>
      </c>
      <c r="AU55" s="237">
        <v>0</v>
      </c>
      <c r="AV55" s="237">
        <v>0</v>
      </c>
      <c r="AW55" s="237">
        <v>0</v>
      </c>
      <c r="AX55" s="237">
        <v>0</v>
      </c>
      <c r="AY55" s="237">
        <v>0</v>
      </c>
      <c r="AZ55" s="237">
        <v>0</v>
      </c>
      <c r="BA55" s="237">
        <v>2</v>
      </c>
      <c r="BB55" s="237">
        <v>0</v>
      </c>
      <c r="BC55" s="237">
        <v>0</v>
      </c>
      <c r="BD55" s="237">
        <v>0</v>
      </c>
      <c r="BE55" s="237">
        <v>0</v>
      </c>
      <c r="BF55" s="237">
        <v>0</v>
      </c>
      <c r="BG55" s="237">
        <v>0</v>
      </c>
      <c r="BH55" s="237">
        <v>0</v>
      </c>
      <c r="BI55" s="237">
        <v>0</v>
      </c>
      <c r="BJ55" s="237">
        <v>2</v>
      </c>
      <c r="BK55" s="237">
        <v>0</v>
      </c>
      <c r="BL55" s="237">
        <v>1</v>
      </c>
      <c r="BM55" s="237">
        <v>0</v>
      </c>
      <c r="BN55" s="136"/>
      <c r="BO55" s="238">
        <v>10</v>
      </c>
    </row>
    <row r="56" spans="1:67" s="118" customFormat="1" ht="32.1" customHeight="1">
      <c r="A56" s="228" t="s">
        <v>190</v>
      </c>
      <c r="B56" s="136"/>
      <c r="C56" s="237">
        <v>0</v>
      </c>
      <c r="D56" s="237">
        <v>0</v>
      </c>
      <c r="E56" s="237">
        <v>0</v>
      </c>
      <c r="F56" s="237">
        <v>0</v>
      </c>
      <c r="G56" s="237">
        <v>0</v>
      </c>
      <c r="H56" s="237">
        <v>0</v>
      </c>
      <c r="I56" s="237">
        <v>0</v>
      </c>
      <c r="J56" s="237">
        <v>0</v>
      </c>
      <c r="K56" s="237">
        <v>0</v>
      </c>
      <c r="L56" s="237">
        <v>0</v>
      </c>
      <c r="M56" s="237">
        <v>0</v>
      </c>
      <c r="N56" s="237">
        <v>0</v>
      </c>
      <c r="O56" s="237">
        <v>0</v>
      </c>
      <c r="P56" s="237">
        <v>0</v>
      </c>
      <c r="Q56" s="237">
        <v>0</v>
      </c>
      <c r="R56" s="237">
        <v>0</v>
      </c>
      <c r="S56" s="237">
        <v>0</v>
      </c>
      <c r="T56" s="237">
        <v>0</v>
      </c>
      <c r="U56" s="237">
        <v>0</v>
      </c>
      <c r="V56" s="237">
        <v>0</v>
      </c>
      <c r="W56" s="237">
        <v>0</v>
      </c>
      <c r="X56" s="237">
        <v>0</v>
      </c>
      <c r="Y56" s="237">
        <v>0</v>
      </c>
      <c r="Z56" s="237">
        <v>0</v>
      </c>
      <c r="AA56" s="237">
        <v>0</v>
      </c>
      <c r="AB56" s="237">
        <v>0</v>
      </c>
      <c r="AC56" s="237">
        <v>0</v>
      </c>
      <c r="AD56" s="237">
        <v>0</v>
      </c>
      <c r="AE56" s="237">
        <v>0</v>
      </c>
      <c r="AF56" s="237">
        <v>0</v>
      </c>
      <c r="AG56" s="237">
        <v>0</v>
      </c>
      <c r="AH56" s="237">
        <v>0</v>
      </c>
      <c r="AI56" s="237">
        <v>1</v>
      </c>
      <c r="AJ56" s="237">
        <v>0</v>
      </c>
      <c r="AK56" s="237">
        <v>0</v>
      </c>
      <c r="AL56" s="237">
        <v>0</v>
      </c>
      <c r="AM56" s="237">
        <v>0</v>
      </c>
      <c r="AN56" s="237">
        <v>0</v>
      </c>
      <c r="AO56" s="237">
        <v>0</v>
      </c>
      <c r="AP56" s="237">
        <v>0</v>
      </c>
      <c r="AQ56" s="237">
        <v>0</v>
      </c>
      <c r="AR56" s="237">
        <v>0</v>
      </c>
      <c r="AS56" s="237">
        <v>0</v>
      </c>
      <c r="AT56" s="237">
        <v>0</v>
      </c>
      <c r="AU56" s="237">
        <v>0</v>
      </c>
      <c r="AV56" s="237">
        <v>0</v>
      </c>
      <c r="AW56" s="237">
        <v>0</v>
      </c>
      <c r="AX56" s="237">
        <v>0</v>
      </c>
      <c r="AY56" s="237">
        <v>0</v>
      </c>
      <c r="AZ56" s="237">
        <v>0</v>
      </c>
      <c r="BA56" s="237">
        <v>1</v>
      </c>
      <c r="BB56" s="237">
        <v>0</v>
      </c>
      <c r="BC56" s="237">
        <v>0</v>
      </c>
      <c r="BD56" s="237">
        <v>0</v>
      </c>
      <c r="BE56" s="237">
        <v>0</v>
      </c>
      <c r="BF56" s="237">
        <v>0</v>
      </c>
      <c r="BG56" s="237">
        <v>0</v>
      </c>
      <c r="BH56" s="237">
        <v>2</v>
      </c>
      <c r="BI56" s="237">
        <v>0</v>
      </c>
      <c r="BJ56" s="237">
        <v>0</v>
      </c>
      <c r="BK56" s="237">
        <v>0</v>
      </c>
      <c r="BL56" s="237">
        <v>0</v>
      </c>
      <c r="BM56" s="237">
        <v>0</v>
      </c>
      <c r="BN56" s="136"/>
      <c r="BO56" s="238">
        <v>4</v>
      </c>
    </row>
    <row r="57" spans="1:67" s="119" customFormat="1" ht="33" customHeight="1">
      <c r="A57" s="230" t="s">
        <v>192</v>
      </c>
      <c r="B57" s="145"/>
      <c r="C57" s="231">
        <v>0</v>
      </c>
      <c r="D57" s="231">
        <v>1</v>
      </c>
      <c r="E57" s="231">
        <v>0</v>
      </c>
      <c r="F57" s="231">
        <v>2</v>
      </c>
      <c r="G57" s="231">
        <v>0</v>
      </c>
      <c r="H57" s="231">
        <v>0</v>
      </c>
      <c r="I57" s="231">
        <v>1</v>
      </c>
      <c r="J57" s="231">
        <v>4</v>
      </c>
      <c r="K57" s="231">
        <v>0</v>
      </c>
      <c r="L57" s="231">
        <v>0</v>
      </c>
      <c r="M57" s="231">
        <v>0</v>
      </c>
      <c r="N57" s="231">
        <v>18</v>
      </c>
      <c r="O57" s="231">
        <v>0</v>
      </c>
      <c r="P57" s="231">
        <v>0</v>
      </c>
      <c r="Q57" s="231">
        <v>1</v>
      </c>
      <c r="R57" s="231">
        <v>1</v>
      </c>
      <c r="S57" s="231">
        <v>0</v>
      </c>
      <c r="T57" s="231">
        <v>6</v>
      </c>
      <c r="U57" s="231">
        <v>0</v>
      </c>
      <c r="V57" s="231">
        <v>1</v>
      </c>
      <c r="W57" s="231">
        <v>1</v>
      </c>
      <c r="X57" s="231">
        <v>1</v>
      </c>
      <c r="Y57" s="231">
        <v>0</v>
      </c>
      <c r="Z57" s="231">
        <v>0</v>
      </c>
      <c r="AA57" s="231">
        <v>1</v>
      </c>
      <c r="AB57" s="231">
        <v>0</v>
      </c>
      <c r="AC57" s="231">
        <v>1</v>
      </c>
      <c r="AD57" s="231">
        <v>16</v>
      </c>
      <c r="AE57" s="231">
        <v>1</v>
      </c>
      <c r="AF57" s="231">
        <v>4</v>
      </c>
      <c r="AG57" s="231">
        <v>2</v>
      </c>
      <c r="AH57" s="231">
        <v>5</v>
      </c>
      <c r="AI57" s="231">
        <v>12</v>
      </c>
      <c r="AJ57" s="231">
        <v>33</v>
      </c>
      <c r="AK57" s="231">
        <v>0</v>
      </c>
      <c r="AL57" s="231">
        <v>10</v>
      </c>
      <c r="AM57" s="231">
        <v>0</v>
      </c>
      <c r="AN57" s="231">
        <v>0</v>
      </c>
      <c r="AO57" s="231">
        <v>0</v>
      </c>
      <c r="AP57" s="231">
        <v>0</v>
      </c>
      <c r="AQ57" s="231">
        <v>1</v>
      </c>
      <c r="AR57" s="231">
        <v>0</v>
      </c>
      <c r="AS57" s="231">
        <v>0</v>
      </c>
      <c r="AT57" s="231">
        <v>1</v>
      </c>
      <c r="AU57" s="231">
        <v>0</v>
      </c>
      <c r="AV57" s="231">
        <v>0</v>
      </c>
      <c r="AW57" s="231">
        <v>6</v>
      </c>
      <c r="AX57" s="231">
        <v>3</v>
      </c>
      <c r="AY57" s="231">
        <v>1</v>
      </c>
      <c r="AZ57" s="231">
        <v>3</v>
      </c>
      <c r="BA57" s="231">
        <v>7</v>
      </c>
      <c r="BB57" s="231">
        <v>0</v>
      </c>
      <c r="BC57" s="231">
        <v>1</v>
      </c>
      <c r="BD57" s="231">
        <v>1</v>
      </c>
      <c r="BE57" s="231">
        <v>7</v>
      </c>
      <c r="BF57" s="231">
        <v>2</v>
      </c>
      <c r="BG57" s="231">
        <v>6</v>
      </c>
      <c r="BH57" s="231">
        <v>14</v>
      </c>
      <c r="BI57" s="231">
        <v>4</v>
      </c>
      <c r="BJ57" s="231">
        <v>57</v>
      </c>
      <c r="BK57" s="231">
        <v>6</v>
      </c>
      <c r="BL57" s="231">
        <v>6</v>
      </c>
      <c r="BM57" s="231">
        <v>0</v>
      </c>
      <c r="BN57" s="145"/>
      <c r="BO57" s="232">
        <v>248</v>
      </c>
    </row>
    <row r="58" spans="1:67" ht="8.1" customHeight="1">
      <c r="A58" s="147"/>
      <c r="B58" s="70"/>
      <c r="C58" s="148"/>
      <c r="D58" s="147"/>
      <c r="E58" s="148"/>
    </row>
    <row r="59" spans="1:67" ht="33" customHeight="1">
      <c r="A59" s="233" t="s">
        <v>90</v>
      </c>
      <c r="B59" s="129"/>
      <c r="C59" s="234">
        <v>1</v>
      </c>
      <c r="D59" s="234">
        <v>81</v>
      </c>
      <c r="E59" s="234">
        <v>1</v>
      </c>
      <c r="F59" s="234">
        <v>40</v>
      </c>
      <c r="G59" s="234">
        <v>3</v>
      </c>
      <c r="H59" s="234">
        <v>173</v>
      </c>
      <c r="I59" s="234">
        <v>1</v>
      </c>
      <c r="J59" s="234">
        <v>190</v>
      </c>
      <c r="K59" s="234">
        <v>9</v>
      </c>
      <c r="L59" s="234">
        <v>19</v>
      </c>
      <c r="M59" s="234">
        <v>2</v>
      </c>
      <c r="N59" s="234">
        <v>171</v>
      </c>
      <c r="O59" s="234">
        <v>2</v>
      </c>
      <c r="P59" s="234">
        <v>13</v>
      </c>
      <c r="Q59" s="234">
        <v>6</v>
      </c>
      <c r="R59" s="234">
        <v>108</v>
      </c>
      <c r="S59" s="234">
        <v>22</v>
      </c>
      <c r="T59" s="234">
        <v>137</v>
      </c>
      <c r="U59" s="234">
        <v>1</v>
      </c>
      <c r="V59" s="234">
        <v>2</v>
      </c>
      <c r="W59" s="234">
        <v>2</v>
      </c>
      <c r="X59" s="234">
        <v>2</v>
      </c>
      <c r="Y59" s="234">
        <v>2</v>
      </c>
      <c r="Z59" s="234">
        <v>1</v>
      </c>
      <c r="AA59" s="234">
        <v>1</v>
      </c>
      <c r="AB59" s="234">
        <v>8</v>
      </c>
      <c r="AC59" s="234">
        <v>2</v>
      </c>
      <c r="AD59" s="234">
        <v>441</v>
      </c>
      <c r="AE59" s="234">
        <v>88</v>
      </c>
      <c r="AF59" s="234">
        <v>156</v>
      </c>
      <c r="AG59" s="234">
        <v>346</v>
      </c>
      <c r="AH59" s="234">
        <v>154</v>
      </c>
      <c r="AI59" s="234">
        <v>433</v>
      </c>
      <c r="AJ59" s="235">
        <v>1545</v>
      </c>
      <c r="AK59" s="234">
        <v>1</v>
      </c>
      <c r="AL59" s="234">
        <v>406</v>
      </c>
      <c r="AM59" s="234">
        <v>1</v>
      </c>
      <c r="AN59" s="234">
        <v>8</v>
      </c>
      <c r="AO59" s="234">
        <v>5</v>
      </c>
      <c r="AP59" s="234">
        <v>3</v>
      </c>
      <c r="AQ59" s="234">
        <v>41</v>
      </c>
      <c r="AR59" s="234">
        <v>27</v>
      </c>
      <c r="AS59" s="234">
        <v>5</v>
      </c>
      <c r="AT59" s="234">
        <v>6</v>
      </c>
      <c r="AU59" s="234">
        <v>2</v>
      </c>
      <c r="AV59" s="234">
        <v>1</v>
      </c>
      <c r="AW59" s="234">
        <v>493</v>
      </c>
      <c r="AX59" s="234">
        <v>140</v>
      </c>
      <c r="AY59" s="234">
        <v>29</v>
      </c>
      <c r="AZ59" s="234">
        <v>50</v>
      </c>
      <c r="BA59" s="234">
        <v>21</v>
      </c>
      <c r="BB59" s="234">
        <v>2</v>
      </c>
      <c r="BC59" s="234">
        <v>135</v>
      </c>
      <c r="BD59" s="234">
        <v>25</v>
      </c>
      <c r="BE59" s="234">
        <v>255</v>
      </c>
      <c r="BF59" s="234">
        <v>26</v>
      </c>
      <c r="BG59" s="234">
        <v>464</v>
      </c>
      <c r="BH59" s="234">
        <v>401</v>
      </c>
      <c r="BI59" s="234">
        <v>46</v>
      </c>
      <c r="BJ59" s="234">
        <v>620</v>
      </c>
      <c r="BK59" s="234">
        <v>72</v>
      </c>
      <c r="BL59" s="234">
        <v>111</v>
      </c>
      <c r="BM59" s="234">
        <v>111</v>
      </c>
      <c r="BN59" s="129"/>
      <c r="BO59" s="235">
        <v>7670</v>
      </c>
    </row>
    <row r="60" spans="1:67">
      <c r="A60" s="70"/>
    </row>
    <row r="61" spans="1:67" ht="20.100000000000001" customHeight="1">
      <c r="A61" s="149" t="s">
        <v>273</v>
      </c>
    </row>
    <row r="62" spans="1:67" ht="20.100000000000001" customHeight="1">
      <c r="A62" s="149" t="s">
        <v>358</v>
      </c>
    </row>
    <row r="63" spans="1:67" ht="20.100000000000001" customHeight="1">
      <c r="A63" s="149" t="s">
        <v>359</v>
      </c>
    </row>
    <row r="64" spans="1:67" ht="20.100000000000001" customHeight="1">
      <c r="A64" s="149" t="s">
        <v>360</v>
      </c>
    </row>
    <row r="65" spans="1:1" ht="20.100000000000001" customHeight="1">
      <c r="A65" s="149" t="s">
        <v>263</v>
      </c>
    </row>
    <row r="66" spans="1:1" ht="20.100000000000001" customHeight="1">
      <c r="A66" s="149" t="s">
        <v>264</v>
      </c>
    </row>
    <row r="67" spans="1:1" ht="20.100000000000001" customHeight="1"/>
  </sheetData>
  <mergeCells count="6">
    <mergeCell ref="A2:BO2"/>
    <mergeCell ref="C5:BM5"/>
    <mergeCell ref="C42:BM42"/>
    <mergeCell ref="A5:A6"/>
    <mergeCell ref="BO5:BO6"/>
    <mergeCell ref="A3:BO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EC7A5-9CE0-4068-941F-48C3EC7C6013}">
  <sheetPr>
    <tabColor theme="0" tint="-4.9989318521683403E-2"/>
  </sheetPr>
  <dimension ref="A1:AC66"/>
  <sheetViews>
    <sheetView view="pageBreakPreview" zoomScale="55" zoomScaleNormal="100" zoomScaleSheetLayoutView="55" workbookViewId="0">
      <selection activeCell="A45" sqref="A45"/>
    </sheetView>
  </sheetViews>
  <sheetFormatPr baseColWidth="10" defaultRowHeight="15"/>
  <cols>
    <col min="1" max="1" width="55.7109375" style="69" customWidth="1"/>
    <col min="2" max="2" width="1.7109375" style="69" customWidth="1"/>
    <col min="3" max="12" width="14.28515625" style="69" customWidth="1"/>
    <col min="13" max="13" width="1.7109375" style="69" customWidth="1"/>
    <col min="14" max="14" width="14.28515625" style="69" customWidth="1"/>
    <col min="15" max="15" width="1.7109375" style="69" customWidth="1"/>
    <col min="16" max="25" width="14.28515625" style="69" customWidth="1"/>
    <col min="26" max="26" width="1.7109375" style="69" customWidth="1"/>
    <col min="27" max="27" width="14.28515625" style="69" customWidth="1"/>
    <col min="28" max="28" width="1.7109375" style="69" customWidth="1"/>
    <col min="29" max="29" width="14.28515625" style="69" customWidth="1"/>
    <col min="30" max="16384" width="11.42578125" style="69"/>
  </cols>
  <sheetData>
    <row r="1" spans="1:29">
      <c r="A1" s="68" t="s">
        <v>1</v>
      </c>
    </row>
    <row r="2" spans="1:29" s="166" customFormat="1" ht="24.95" customHeight="1">
      <c r="A2" s="508" t="s">
        <v>368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</row>
    <row r="3" spans="1:29" s="166" customFormat="1" ht="24.95" customHeight="1">
      <c r="A3" s="508" t="str">
        <f>UPPER(CONCATENATE("Septiembre 2022"))</f>
        <v>SEPTIEMBRE 2022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</row>
    <row r="4" spans="1:29">
      <c r="A4" s="70"/>
    </row>
    <row r="5" spans="1:29">
      <c r="A5" s="509" t="s">
        <v>277</v>
      </c>
      <c r="B5" s="510"/>
      <c r="C5" s="509" t="s">
        <v>364</v>
      </c>
      <c r="D5" s="509"/>
      <c r="E5" s="509"/>
      <c r="F5" s="509"/>
      <c r="G5" s="509"/>
      <c r="H5" s="509"/>
      <c r="I5" s="509"/>
      <c r="J5" s="509"/>
      <c r="K5" s="509"/>
      <c r="L5" s="509"/>
      <c r="M5" s="510"/>
      <c r="N5" s="509" t="s">
        <v>90</v>
      </c>
      <c r="O5" s="510"/>
      <c r="P5" s="509" t="s">
        <v>365</v>
      </c>
      <c r="Q5" s="509"/>
      <c r="R5" s="509"/>
      <c r="S5" s="509"/>
      <c r="T5" s="509"/>
      <c r="U5" s="509"/>
      <c r="V5" s="509"/>
      <c r="W5" s="509"/>
      <c r="X5" s="509"/>
      <c r="Y5" s="509"/>
      <c r="Z5" s="510"/>
      <c r="AA5" s="509" t="s">
        <v>90</v>
      </c>
      <c r="AB5" s="510"/>
      <c r="AC5" s="509" t="s">
        <v>366</v>
      </c>
    </row>
    <row r="6" spans="1:29">
      <c r="A6" s="509"/>
      <c r="B6" s="510"/>
      <c r="C6" s="509" t="s">
        <v>267</v>
      </c>
      <c r="D6" s="509"/>
      <c r="E6" s="509"/>
      <c r="F6" s="509"/>
      <c r="G6" s="509"/>
      <c r="H6" s="511" t="s">
        <v>268</v>
      </c>
      <c r="I6" s="509"/>
      <c r="J6" s="509"/>
      <c r="K6" s="509"/>
      <c r="L6" s="509"/>
      <c r="M6" s="510"/>
      <c r="N6" s="509"/>
      <c r="O6" s="510"/>
      <c r="P6" s="509" t="s">
        <v>267</v>
      </c>
      <c r="Q6" s="509"/>
      <c r="R6" s="509"/>
      <c r="S6" s="509"/>
      <c r="T6" s="509"/>
      <c r="U6" s="509" t="s">
        <v>268</v>
      </c>
      <c r="V6" s="509"/>
      <c r="W6" s="509"/>
      <c r="X6" s="509"/>
      <c r="Y6" s="509"/>
      <c r="Z6" s="510"/>
      <c r="AA6" s="509"/>
      <c r="AB6" s="510"/>
      <c r="AC6" s="509"/>
    </row>
    <row r="7" spans="1:29" ht="33.75" customHeight="1">
      <c r="A7" s="509"/>
      <c r="B7" s="510"/>
      <c r="C7" s="509" t="s">
        <v>275</v>
      </c>
      <c r="D7" s="509"/>
      <c r="E7" s="509" t="s">
        <v>276</v>
      </c>
      <c r="F7" s="509"/>
      <c r="G7" s="509" t="s">
        <v>192</v>
      </c>
      <c r="H7" s="511" t="s">
        <v>275</v>
      </c>
      <c r="I7" s="509"/>
      <c r="J7" s="509" t="s">
        <v>276</v>
      </c>
      <c r="K7" s="509"/>
      <c r="L7" s="509" t="s">
        <v>192</v>
      </c>
      <c r="M7" s="510"/>
      <c r="N7" s="509"/>
      <c r="O7" s="510"/>
      <c r="P7" s="509" t="s">
        <v>275</v>
      </c>
      <c r="Q7" s="509"/>
      <c r="R7" s="509" t="s">
        <v>276</v>
      </c>
      <c r="S7" s="509"/>
      <c r="T7" s="509" t="s">
        <v>192</v>
      </c>
      <c r="U7" s="509" t="s">
        <v>275</v>
      </c>
      <c r="V7" s="509"/>
      <c r="W7" s="509" t="s">
        <v>276</v>
      </c>
      <c r="X7" s="509"/>
      <c r="Y7" s="509" t="s">
        <v>192</v>
      </c>
      <c r="Z7" s="510"/>
      <c r="AA7" s="509"/>
      <c r="AB7" s="510"/>
      <c r="AC7" s="509"/>
    </row>
    <row r="8" spans="1:29" ht="26.25" customHeight="1">
      <c r="A8" s="509"/>
      <c r="B8" s="510"/>
      <c r="C8" s="79" t="s">
        <v>270</v>
      </c>
      <c r="D8" s="79" t="s">
        <v>271</v>
      </c>
      <c r="E8" s="79" t="s">
        <v>270</v>
      </c>
      <c r="F8" s="79" t="s">
        <v>271</v>
      </c>
      <c r="G8" s="509"/>
      <c r="H8" s="157" t="s">
        <v>270</v>
      </c>
      <c r="I8" s="79" t="s">
        <v>271</v>
      </c>
      <c r="J8" s="79" t="s">
        <v>270</v>
      </c>
      <c r="K8" s="79" t="s">
        <v>271</v>
      </c>
      <c r="L8" s="509"/>
      <c r="M8" s="510"/>
      <c r="N8" s="509"/>
      <c r="O8" s="510"/>
      <c r="P8" s="79" t="s">
        <v>270</v>
      </c>
      <c r="Q8" s="79" t="s">
        <v>271</v>
      </c>
      <c r="R8" s="79" t="s">
        <v>270</v>
      </c>
      <c r="S8" s="79" t="s">
        <v>271</v>
      </c>
      <c r="T8" s="509"/>
      <c r="U8" s="79" t="s">
        <v>270</v>
      </c>
      <c r="V8" s="79" t="s">
        <v>271</v>
      </c>
      <c r="W8" s="79" t="s">
        <v>270</v>
      </c>
      <c r="X8" s="79" t="s">
        <v>271</v>
      </c>
      <c r="Y8" s="509"/>
      <c r="Z8" s="510"/>
      <c r="AA8" s="509"/>
      <c r="AB8" s="510"/>
      <c r="AC8" s="509"/>
    </row>
    <row r="9" spans="1:29" ht="8.1" customHeight="1">
      <c r="A9" s="70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</row>
    <row r="10" spans="1:29" ht="24.95" customHeight="1">
      <c r="A10" s="124" t="s">
        <v>3</v>
      </c>
      <c r="B10" s="151"/>
      <c r="C10" s="152">
        <v>11</v>
      </c>
      <c r="D10" s="152"/>
      <c r="E10" s="152">
        <v>19</v>
      </c>
      <c r="F10" s="152">
        <v>2</v>
      </c>
      <c r="G10" s="153">
        <v>32</v>
      </c>
      <c r="H10" s="152"/>
      <c r="I10" s="152"/>
      <c r="J10" s="152"/>
      <c r="K10" s="152"/>
      <c r="L10" s="153">
        <v>0</v>
      </c>
      <c r="M10" s="151"/>
      <c r="N10" s="153">
        <v>32</v>
      </c>
      <c r="O10" s="151"/>
      <c r="P10" s="152"/>
      <c r="Q10" s="152"/>
      <c r="R10" s="152">
        <v>5</v>
      </c>
      <c r="S10" s="152"/>
      <c r="T10" s="153">
        <v>5</v>
      </c>
      <c r="U10" s="152"/>
      <c r="V10" s="152"/>
      <c r="W10" s="152"/>
      <c r="X10" s="152"/>
      <c r="Y10" s="153">
        <v>0</v>
      </c>
      <c r="Z10" s="151"/>
      <c r="AA10" s="153">
        <v>5</v>
      </c>
      <c r="AB10" s="151"/>
      <c r="AC10" s="153">
        <v>37</v>
      </c>
    </row>
    <row r="11" spans="1:29" ht="24.95" customHeight="1">
      <c r="A11" s="124" t="s">
        <v>4</v>
      </c>
      <c r="B11" s="151"/>
      <c r="C11" s="152">
        <v>202</v>
      </c>
      <c r="D11" s="152">
        <v>44</v>
      </c>
      <c r="E11" s="152">
        <v>272</v>
      </c>
      <c r="F11" s="152">
        <v>38</v>
      </c>
      <c r="G11" s="153">
        <v>556</v>
      </c>
      <c r="H11" s="152">
        <v>28</v>
      </c>
      <c r="I11" s="152">
        <v>6</v>
      </c>
      <c r="J11" s="152">
        <v>29</v>
      </c>
      <c r="K11" s="152"/>
      <c r="L11" s="153">
        <v>63</v>
      </c>
      <c r="M11" s="151"/>
      <c r="N11" s="153">
        <v>619</v>
      </c>
      <c r="O11" s="151"/>
      <c r="P11" s="152">
        <v>4</v>
      </c>
      <c r="Q11" s="152">
        <v>3</v>
      </c>
      <c r="R11" s="152">
        <v>1</v>
      </c>
      <c r="S11" s="152"/>
      <c r="T11" s="153">
        <v>8</v>
      </c>
      <c r="U11" s="152">
        <v>2</v>
      </c>
      <c r="V11" s="152"/>
      <c r="W11" s="152"/>
      <c r="X11" s="152"/>
      <c r="Y11" s="153">
        <v>2</v>
      </c>
      <c r="Z11" s="151"/>
      <c r="AA11" s="153">
        <v>10</v>
      </c>
      <c r="AB11" s="151"/>
      <c r="AC11" s="153">
        <v>629</v>
      </c>
    </row>
    <row r="12" spans="1:29" ht="24.95" customHeight="1">
      <c r="A12" s="124" t="s">
        <v>5</v>
      </c>
      <c r="B12" s="151"/>
      <c r="C12" s="152">
        <v>19</v>
      </c>
      <c r="D12" s="152">
        <v>1</v>
      </c>
      <c r="E12" s="152">
        <v>45</v>
      </c>
      <c r="F12" s="152"/>
      <c r="G12" s="153">
        <v>65</v>
      </c>
      <c r="H12" s="152">
        <v>1</v>
      </c>
      <c r="I12" s="152"/>
      <c r="J12" s="152">
        <v>3</v>
      </c>
      <c r="K12" s="152"/>
      <c r="L12" s="153">
        <v>4</v>
      </c>
      <c r="M12" s="151"/>
      <c r="N12" s="153">
        <v>69</v>
      </c>
      <c r="O12" s="151"/>
      <c r="P12" s="152">
        <v>3</v>
      </c>
      <c r="Q12" s="152"/>
      <c r="R12" s="152">
        <v>1</v>
      </c>
      <c r="S12" s="152"/>
      <c r="T12" s="153">
        <v>4</v>
      </c>
      <c r="U12" s="152"/>
      <c r="V12" s="152"/>
      <c r="W12" s="152"/>
      <c r="X12" s="152"/>
      <c r="Y12" s="153">
        <v>0</v>
      </c>
      <c r="Z12" s="151"/>
      <c r="AA12" s="153">
        <v>4</v>
      </c>
      <c r="AB12" s="151"/>
      <c r="AC12" s="153">
        <v>73</v>
      </c>
    </row>
    <row r="13" spans="1:29" ht="24.95" customHeight="1">
      <c r="A13" s="124" t="s">
        <v>6</v>
      </c>
      <c r="B13" s="151"/>
      <c r="C13" s="152">
        <v>3</v>
      </c>
      <c r="D13" s="152"/>
      <c r="E13" s="152">
        <v>9</v>
      </c>
      <c r="F13" s="152">
        <v>1</v>
      </c>
      <c r="G13" s="153">
        <v>13</v>
      </c>
      <c r="H13" s="152"/>
      <c r="I13" s="152"/>
      <c r="J13" s="152"/>
      <c r="K13" s="152"/>
      <c r="L13" s="153">
        <v>0</v>
      </c>
      <c r="M13" s="151"/>
      <c r="N13" s="153">
        <v>13</v>
      </c>
      <c r="O13" s="151"/>
      <c r="P13" s="152">
        <v>6</v>
      </c>
      <c r="Q13" s="152"/>
      <c r="R13" s="152">
        <v>5</v>
      </c>
      <c r="S13" s="152"/>
      <c r="T13" s="153">
        <v>11</v>
      </c>
      <c r="U13" s="152"/>
      <c r="V13" s="152"/>
      <c r="W13" s="152"/>
      <c r="X13" s="152"/>
      <c r="Y13" s="153">
        <v>0</v>
      </c>
      <c r="Z13" s="151"/>
      <c r="AA13" s="153">
        <v>11</v>
      </c>
      <c r="AB13" s="151"/>
      <c r="AC13" s="153">
        <v>24</v>
      </c>
    </row>
    <row r="14" spans="1:29" ht="24.95" customHeight="1">
      <c r="A14" s="124" t="s">
        <v>8</v>
      </c>
      <c r="B14" s="151"/>
      <c r="C14" s="152">
        <v>42</v>
      </c>
      <c r="D14" s="152">
        <v>5</v>
      </c>
      <c r="E14" s="152">
        <v>45</v>
      </c>
      <c r="F14" s="152">
        <v>3</v>
      </c>
      <c r="G14" s="153">
        <v>95</v>
      </c>
      <c r="H14" s="152"/>
      <c r="I14" s="152"/>
      <c r="J14" s="152"/>
      <c r="K14" s="152">
        <v>1</v>
      </c>
      <c r="L14" s="153">
        <v>1</v>
      </c>
      <c r="M14" s="151"/>
      <c r="N14" s="153">
        <v>96</v>
      </c>
      <c r="O14" s="151"/>
      <c r="P14" s="152"/>
      <c r="Q14" s="152"/>
      <c r="R14" s="152"/>
      <c r="S14" s="152"/>
      <c r="T14" s="153">
        <v>0</v>
      </c>
      <c r="U14" s="152"/>
      <c r="V14" s="152"/>
      <c r="W14" s="152"/>
      <c r="X14" s="152"/>
      <c r="Y14" s="153">
        <v>0</v>
      </c>
      <c r="Z14" s="151"/>
      <c r="AA14" s="153">
        <v>0</v>
      </c>
      <c r="AB14" s="151"/>
      <c r="AC14" s="153">
        <v>96</v>
      </c>
    </row>
    <row r="15" spans="1:29" ht="24.95" customHeight="1">
      <c r="A15" s="124" t="s">
        <v>9</v>
      </c>
      <c r="B15" s="151"/>
      <c r="C15" s="152">
        <v>5</v>
      </c>
      <c r="D15" s="152">
        <v>16</v>
      </c>
      <c r="E15" s="152">
        <v>2</v>
      </c>
      <c r="F15" s="152">
        <v>18</v>
      </c>
      <c r="G15" s="153">
        <v>41</v>
      </c>
      <c r="H15" s="152"/>
      <c r="I15" s="152">
        <v>2</v>
      </c>
      <c r="J15" s="152"/>
      <c r="K15" s="152">
        <v>3</v>
      </c>
      <c r="L15" s="153">
        <v>5</v>
      </c>
      <c r="M15" s="151"/>
      <c r="N15" s="153">
        <v>46</v>
      </c>
      <c r="O15" s="151"/>
      <c r="P15" s="152">
        <v>9</v>
      </c>
      <c r="Q15" s="152"/>
      <c r="R15" s="152">
        <v>22</v>
      </c>
      <c r="S15" s="152"/>
      <c r="T15" s="153">
        <v>31</v>
      </c>
      <c r="U15" s="152"/>
      <c r="V15" s="152"/>
      <c r="W15" s="152">
        <v>3</v>
      </c>
      <c r="X15" s="152"/>
      <c r="Y15" s="153">
        <v>3</v>
      </c>
      <c r="Z15" s="151"/>
      <c r="AA15" s="153">
        <v>34</v>
      </c>
      <c r="AB15" s="151"/>
      <c r="AC15" s="153">
        <v>80</v>
      </c>
    </row>
    <row r="16" spans="1:29" ht="24.95" customHeight="1">
      <c r="A16" s="124" t="s">
        <v>31</v>
      </c>
      <c r="B16" s="151"/>
      <c r="C16" s="152">
        <v>139</v>
      </c>
      <c r="D16" s="152">
        <v>27</v>
      </c>
      <c r="E16" s="152">
        <v>247</v>
      </c>
      <c r="F16" s="152">
        <v>37</v>
      </c>
      <c r="G16" s="153">
        <v>450</v>
      </c>
      <c r="H16" s="152">
        <v>3</v>
      </c>
      <c r="I16" s="152">
        <v>2</v>
      </c>
      <c r="J16" s="152">
        <v>21</v>
      </c>
      <c r="K16" s="152">
        <v>4</v>
      </c>
      <c r="L16" s="153">
        <v>30</v>
      </c>
      <c r="M16" s="151"/>
      <c r="N16" s="153">
        <v>480</v>
      </c>
      <c r="O16" s="151"/>
      <c r="P16" s="152">
        <v>13</v>
      </c>
      <c r="Q16" s="152">
        <v>2</v>
      </c>
      <c r="R16" s="152">
        <v>68</v>
      </c>
      <c r="S16" s="152">
        <v>6</v>
      </c>
      <c r="T16" s="153">
        <v>89</v>
      </c>
      <c r="U16" s="152"/>
      <c r="V16" s="152"/>
      <c r="W16" s="152">
        <v>1</v>
      </c>
      <c r="X16" s="152"/>
      <c r="Y16" s="153">
        <v>1</v>
      </c>
      <c r="Z16" s="151"/>
      <c r="AA16" s="153">
        <v>90</v>
      </c>
      <c r="AB16" s="151"/>
      <c r="AC16" s="153">
        <v>570</v>
      </c>
    </row>
    <row r="17" spans="1:29" ht="24.95" customHeight="1">
      <c r="A17" s="124" t="s">
        <v>33</v>
      </c>
      <c r="B17" s="151"/>
      <c r="C17" s="152">
        <v>8</v>
      </c>
      <c r="D17" s="152">
        <v>7</v>
      </c>
      <c r="E17" s="152">
        <v>8</v>
      </c>
      <c r="F17" s="152">
        <v>11</v>
      </c>
      <c r="G17" s="153">
        <v>34</v>
      </c>
      <c r="H17" s="152"/>
      <c r="I17" s="152"/>
      <c r="J17" s="152"/>
      <c r="K17" s="152"/>
      <c r="L17" s="153">
        <v>0</v>
      </c>
      <c r="M17" s="151"/>
      <c r="N17" s="153">
        <v>34</v>
      </c>
      <c r="O17" s="151"/>
      <c r="P17" s="152"/>
      <c r="Q17" s="152"/>
      <c r="R17" s="152">
        <v>2</v>
      </c>
      <c r="S17" s="152"/>
      <c r="T17" s="153">
        <v>2</v>
      </c>
      <c r="U17" s="152"/>
      <c r="V17" s="152"/>
      <c r="W17" s="152"/>
      <c r="X17" s="152"/>
      <c r="Y17" s="153">
        <v>0</v>
      </c>
      <c r="Z17" s="151"/>
      <c r="AA17" s="153">
        <v>2</v>
      </c>
      <c r="AB17" s="151"/>
      <c r="AC17" s="153">
        <v>36</v>
      </c>
    </row>
    <row r="18" spans="1:29" ht="24.95" customHeight="1">
      <c r="A18" s="124" t="s">
        <v>7</v>
      </c>
      <c r="B18" s="151"/>
      <c r="C18" s="152">
        <v>74</v>
      </c>
      <c r="D18" s="152"/>
      <c r="E18" s="152">
        <v>88</v>
      </c>
      <c r="F18" s="152">
        <v>1</v>
      </c>
      <c r="G18" s="153">
        <v>163</v>
      </c>
      <c r="H18" s="152">
        <v>10</v>
      </c>
      <c r="I18" s="152">
        <v>1</v>
      </c>
      <c r="J18" s="152">
        <v>19</v>
      </c>
      <c r="K18" s="152"/>
      <c r="L18" s="153">
        <v>30</v>
      </c>
      <c r="M18" s="151"/>
      <c r="N18" s="153">
        <v>193</v>
      </c>
      <c r="O18" s="151"/>
      <c r="P18" s="152">
        <v>4</v>
      </c>
      <c r="Q18" s="152"/>
      <c r="R18" s="152">
        <v>10</v>
      </c>
      <c r="S18" s="152"/>
      <c r="T18" s="153">
        <v>14</v>
      </c>
      <c r="U18" s="152"/>
      <c r="V18" s="152"/>
      <c r="W18" s="152"/>
      <c r="X18" s="152"/>
      <c r="Y18" s="153">
        <v>0</v>
      </c>
      <c r="Z18" s="151"/>
      <c r="AA18" s="153">
        <v>14</v>
      </c>
      <c r="AB18" s="151"/>
      <c r="AC18" s="153">
        <v>207</v>
      </c>
    </row>
    <row r="19" spans="1:29" ht="24.95" customHeight="1">
      <c r="A19" s="124" t="s">
        <v>10</v>
      </c>
      <c r="B19" s="151"/>
      <c r="C19" s="152">
        <v>22</v>
      </c>
      <c r="D19" s="152">
        <v>4</v>
      </c>
      <c r="E19" s="152">
        <v>37</v>
      </c>
      <c r="F19" s="152">
        <v>7</v>
      </c>
      <c r="G19" s="153">
        <v>70</v>
      </c>
      <c r="H19" s="152"/>
      <c r="I19" s="152"/>
      <c r="J19" s="152"/>
      <c r="K19" s="152"/>
      <c r="L19" s="153">
        <v>0</v>
      </c>
      <c r="M19" s="151"/>
      <c r="N19" s="153">
        <v>70</v>
      </c>
      <c r="O19" s="151"/>
      <c r="P19" s="152"/>
      <c r="Q19" s="152"/>
      <c r="R19" s="152"/>
      <c r="S19" s="152"/>
      <c r="T19" s="153">
        <v>0</v>
      </c>
      <c r="U19" s="152"/>
      <c r="V19" s="152"/>
      <c r="W19" s="152"/>
      <c r="X19" s="152"/>
      <c r="Y19" s="153">
        <v>0</v>
      </c>
      <c r="Z19" s="151"/>
      <c r="AA19" s="153">
        <v>0</v>
      </c>
      <c r="AB19" s="151"/>
      <c r="AC19" s="153">
        <v>70</v>
      </c>
    </row>
    <row r="20" spans="1:29" ht="24.95" customHeight="1">
      <c r="A20" s="124" t="s">
        <v>32</v>
      </c>
      <c r="B20" s="151"/>
      <c r="C20" s="152">
        <v>11</v>
      </c>
      <c r="D20" s="152">
        <v>4</v>
      </c>
      <c r="E20" s="152">
        <v>120</v>
      </c>
      <c r="F20" s="152">
        <v>3</v>
      </c>
      <c r="G20" s="153">
        <v>138</v>
      </c>
      <c r="H20" s="152">
        <v>1</v>
      </c>
      <c r="I20" s="152"/>
      <c r="J20" s="152">
        <v>1</v>
      </c>
      <c r="K20" s="152"/>
      <c r="L20" s="153">
        <v>2</v>
      </c>
      <c r="M20" s="151"/>
      <c r="N20" s="153">
        <v>140</v>
      </c>
      <c r="O20" s="151"/>
      <c r="P20" s="152">
        <v>38</v>
      </c>
      <c r="Q20" s="152">
        <v>1</v>
      </c>
      <c r="R20" s="152">
        <v>89</v>
      </c>
      <c r="S20" s="152">
        <v>6</v>
      </c>
      <c r="T20" s="153">
        <v>134</v>
      </c>
      <c r="U20" s="152"/>
      <c r="V20" s="152"/>
      <c r="W20" s="152"/>
      <c r="X20" s="152"/>
      <c r="Y20" s="153">
        <v>0</v>
      </c>
      <c r="Z20" s="151"/>
      <c r="AA20" s="153">
        <v>134</v>
      </c>
      <c r="AB20" s="151"/>
      <c r="AC20" s="153">
        <v>274</v>
      </c>
    </row>
    <row r="21" spans="1:29" ht="24.95" customHeight="1">
      <c r="A21" s="124" t="s">
        <v>11</v>
      </c>
      <c r="B21" s="151"/>
      <c r="C21" s="152">
        <v>60</v>
      </c>
      <c r="D21" s="152">
        <v>13</v>
      </c>
      <c r="E21" s="152">
        <v>223</v>
      </c>
      <c r="F21" s="152">
        <v>32</v>
      </c>
      <c r="G21" s="153">
        <v>328</v>
      </c>
      <c r="H21" s="152">
        <v>3</v>
      </c>
      <c r="I21" s="152">
        <v>5</v>
      </c>
      <c r="J21" s="152">
        <v>6</v>
      </c>
      <c r="K21" s="152">
        <v>1</v>
      </c>
      <c r="L21" s="153">
        <v>15</v>
      </c>
      <c r="M21" s="151"/>
      <c r="N21" s="153">
        <v>343</v>
      </c>
      <c r="O21" s="151"/>
      <c r="P21" s="152"/>
      <c r="Q21" s="152"/>
      <c r="R21" s="152"/>
      <c r="S21" s="152"/>
      <c r="T21" s="153">
        <v>0</v>
      </c>
      <c r="U21" s="152"/>
      <c r="V21" s="152"/>
      <c r="W21" s="152"/>
      <c r="X21" s="152"/>
      <c r="Y21" s="153">
        <v>0</v>
      </c>
      <c r="Z21" s="151"/>
      <c r="AA21" s="153">
        <v>0</v>
      </c>
      <c r="AB21" s="151"/>
      <c r="AC21" s="153">
        <v>343</v>
      </c>
    </row>
    <row r="22" spans="1:29" ht="24.95" customHeight="1">
      <c r="A22" s="124" t="s">
        <v>12</v>
      </c>
      <c r="B22" s="151"/>
      <c r="C22" s="152">
        <v>21</v>
      </c>
      <c r="D22" s="152">
        <v>2</v>
      </c>
      <c r="E22" s="152">
        <v>36</v>
      </c>
      <c r="F22" s="152">
        <v>6</v>
      </c>
      <c r="G22" s="153">
        <v>65</v>
      </c>
      <c r="H22" s="152">
        <v>1</v>
      </c>
      <c r="I22" s="152"/>
      <c r="J22" s="152"/>
      <c r="K22" s="152"/>
      <c r="L22" s="153">
        <v>1</v>
      </c>
      <c r="M22" s="151"/>
      <c r="N22" s="153">
        <v>66</v>
      </c>
      <c r="O22" s="151"/>
      <c r="P22" s="152">
        <v>9</v>
      </c>
      <c r="Q22" s="152"/>
      <c r="R22" s="152">
        <v>22</v>
      </c>
      <c r="S22" s="152">
        <v>1</v>
      </c>
      <c r="T22" s="153">
        <v>32</v>
      </c>
      <c r="U22" s="152"/>
      <c r="V22" s="152"/>
      <c r="W22" s="152"/>
      <c r="X22" s="152"/>
      <c r="Y22" s="153">
        <v>0</v>
      </c>
      <c r="Z22" s="151"/>
      <c r="AA22" s="153">
        <v>32</v>
      </c>
      <c r="AB22" s="151"/>
      <c r="AC22" s="153">
        <v>98</v>
      </c>
    </row>
    <row r="23" spans="1:29" ht="24.95" customHeight="1">
      <c r="A23" s="124" t="s">
        <v>13</v>
      </c>
      <c r="B23" s="151"/>
      <c r="C23" s="152">
        <v>18</v>
      </c>
      <c r="D23" s="152">
        <v>3</v>
      </c>
      <c r="E23" s="152">
        <v>55</v>
      </c>
      <c r="F23" s="152">
        <v>14</v>
      </c>
      <c r="G23" s="153">
        <v>90</v>
      </c>
      <c r="H23" s="152"/>
      <c r="I23" s="152"/>
      <c r="J23" s="152">
        <v>1</v>
      </c>
      <c r="K23" s="152">
        <v>1</v>
      </c>
      <c r="L23" s="153">
        <v>2</v>
      </c>
      <c r="M23" s="151"/>
      <c r="N23" s="153">
        <v>92</v>
      </c>
      <c r="O23" s="151"/>
      <c r="P23" s="152">
        <v>1</v>
      </c>
      <c r="Q23" s="152"/>
      <c r="R23" s="152">
        <v>11</v>
      </c>
      <c r="S23" s="152">
        <v>1</v>
      </c>
      <c r="T23" s="153">
        <v>13</v>
      </c>
      <c r="U23" s="152"/>
      <c r="V23" s="152"/>
      <c r="W23" s="152"/>
      <c r="X23" s="152"/>
      <c r="Y23" s="153">
        <v>0</v>
      </c>
      <c r="Z23" s="151"/>
      <c r="AA23" s="153">
        <v>13</v>
      </c>
      <c r="AB23" s="151"/>
      <c r="AC23" s="153">
        <v>105</v>
      </c>
    </row>
    <row r="24" spans="1:29" ht="24.95" customHeight="1">
      <c r="A24" s="124" t="s">
        <v>14</v>
      </c>
      <c r="B24" s="151"/>
      <c r="C24" s="152">
        <v>79</v>
      </c>
      <c r="D24" s="152">
        <v>10</v>
      </c>
      <c r="E24" s="152">
        <v>37</v>
      </c>
      <c r="F24" s="152">
        <v>11</v>
      </c>
      <c r="G24" s="153">
        <v>137</v>
      </c>
      <c r="H24" s="152">
        <v>37</v>
      </c>
      <c r="I24" s="152">
        <v>1</v>
      </c>
      <c r="J24" s="152">
        <v>34</v>
      </c>
      <c r="K24" s="152">
        <v>2</v>
      </c>
      <c r="L24" s="153">
        <v>74</v>
      </c>
      <c r="M24" s="151"/>
      <c r="N24" s="153">
        <v>211</v>
      </c>
      <c r="O24" s="151"/>
      <c r="P24" s="152">
        <v>44</v>
      </c>
      <c r="Q24" s="152"/>
      <c r="R24" s="152">
        <v>1</v>
      </c>
      <c r="S24" s="152"/>
      <c r="T24" s="153">
        <v>45</v>
      </c>
      <c r="U24" s="152"/>
      <c r="V24" s="152"/>
      <c r="W24" s="152"/>
      <c r="X24" s="152"/>
      <c r="Y24" s="153">
        <v>0</v>
      </c>
      <c r="Z24" s="151"/>
      <c r="AA24" s="153">
        <v>45</v>
      </c>
      <c r="AB24" s="151"/>
      <c r="AC24" s="153">
        <v>256</v>
      </c>
    </row>
    <row r="25" spans="1:29" ht="24.95" customHeight="1">
      <c r="A25" s="124" t="s">
        <v>34</v>
      </c>
      <c r="B25" s="151"/>
      <c r="C25" s="152">
        <v>56</v>
      </c>
      <c r="D25" s="152">
        <v>13</v>
      </c>
      <c r="E25" s="152">
        <v>99</v>
      </c>
      <c r="F25" s="152">
        <v>13</v>
      </c>
      <c r="G25" s="153">
        <v>181</v>
      </c>
      <c r="H25" s="152">
        <v>1</v>
      </c>
      <c r="I25" s="152"/>
      <c r="J25" s="152">
        <v>6</v>
      </c>
      <c r="K25" s="152"/>
      <c r="L25" s="153">
        <v>7</v>
      </c>
      <c r="M25" s="151"/>
      <c r="N25" s="153">
        <v>188</v>
      </c>
      <c r="O25" s="151"/>
      <c r="P25" s="152">
        <v>5</v>
      </c>
      <c r="Q25" s="152">
        <v>2</v>
      </c>
      <c r="R25" s="152">
        <v>8</v>
      </c>
      <c r="S25" s="152"/>
      <c r="T25" s="153">
        <v>15</v>
      </c>
      <c r="U25" s="152">
        <v>1</v>
      </c>
      <c r="V25" s="152"/>
      <c r="W25" s="152"/>
      <c r="X25" s="152"/>
      <c r="Y25" s="153">
        <v>1</v>
      </c>
      <c r="Z25" s="151"/>
      <c r="AA25" s="153">
        <v>16</v>
      </c>
      <c r="AB25" s="151"/>
      <c r="AC25" s="153">
        <v>204</v>
      </c>
    </row>
    <row r="26" spans="1:29" ht="24.95" customHeight="1">
      <c r="A26" s="124" t="s">
        <v>15</v>
      </c>
      <c r="B26" s="151"/>
      <c r="C26" s="152">
        <v>12</v>
      </c>
      <c r="D26" s="152"/>
      <c r="E26" s="152">
        <v>28</v>
      </c>
      <c r="F26" s="152"/>
      <c r="G26" s="153">
        <v>40</v>
      </c>
      <c r="H26" s="152"/>
      <c r="I26" s="152"/>
      <c r="J26" s="152"/>
      <c r="K26" s="152"/>
      <c r="L26" s="153">
        <v>0</v>
      </c>
      <c r="M26" s="151"/>
      <c r="N26" s="153">
        <v>40</v>
      </c>
      <c r="O26" s="151"/>
      <c r="P26" s="152">
        <v>4</v>
      </c>
      <c r="Q26" s="152"/>
      <c r="R26" s="152"/>
      <c r="S26" s="152">
        <v>2</v>
      </c>
      <c r="T26" s="153">
        <v>6</v>
      </c>
      <c r="U26" s="152"/>
      <c r="V26" s="152"/>
      <c r="W26" s="152"/>
      <c r="X26" s="152"/>
      <c r="Y26" s="153">
        <v>0</v>
      </c>
      <c r="Z26" s="151"/>
      <c r="AA26" s="153">
        <v>6</v>
      </c>
      <c r="AB26" s="151"/>
      <c r="AC26" s="153">
        <v>46</v>
      </c>
    </row>
    <row r="27" spans="1:29" ht="24.95" customHeight="1">
      <c r="A27" s="124" t="s">
        <v>16</v>
      </c>
      <c r="B27" s="151"/>
      <c r="C27" s="152">
        <v>9</v>
      </c>
      <c r="D27" s="152">
        <v>4</v>
      </c>
      <c r="E27" s="152">
        <v>34</v>
      </c>
      <c r="F27" s="152">
        <v>3</v>
      </c>
      <c r="G27" s="153">
        <v>50</v>
      </c>
      <c r="H27" s="152"/>
      <c r="I27" s="152"/>
      <c r="J27" s="152"/>
      <c r="K27" s="152"/>
      <c r="L27" s="153">
        <v>0</v>
      </c>
      <c r="M27" s="151"/>
      <c r="N27" s="153">
        <v>50</v>
      </c>
      <c r="O27" s="151"/>
      <c r="P27" s="152">
        <v>4</v>
      </c>
      <c r="Q27" s="152"/>
      <c r="R27" s="152"/>
      <c r="S27" s="152"/>
      <c r="T27" s="153">
        <v>4</v>
      </c>
      <c r="U27" s="152"/>
      <c r="V27" s="152"/>
      <c r="W27" s="152"/>
      <c r="X27" s="152"/>
      <c r="Y27" s="153">
        <v>0</v>
      </c>
      <c r="Z27" s="151"/>
      <c r="AA27" s="153">
        <v>4</v>
      </c>
      <c r="AB27" s="151"/>
      <c r="AC27" s="153">
        <v>54</v>
      </c>
    </row>
    <row r="28" spans="1:29" ht="24.95" customHeight="1">
      <c r="A28" s="124" t="s">
        <v>17</v>
      </c>
      <c r="B28" s="151"/>
      <c r="C28" s="152">
        <v>37</v>
      </c>
      <c r="D28" s="152">
        <v>6</v>
      </c>
      <c r="E28" s="152">
        <v>69</v>
      </c>
      <c r="F28" s="152">
        <v>2</v>
      </c>
      <c r="G28" s="153">
        <v>114</v>
      </c>
      <c r="H28" s="152"/>
      <c r="I28" s="152"/>
      <c r="J28" s="152">
        <v>3</v>
      </c>
      <c r="K28" s="152"/>
      <c r="L28" s="153">
        <v>3</v>
      </c>
      <c r="M28" s="151"/>
      <c r="N28" s="153">
        <v>117</v>
      </c>
      <c r="O28" s="151"/>
      <c r="P28" s="152">
        <v>3</v>
      </c>
      <c r="Q28" s="152"/>
      <c r="R28" s="152">
        <v>36</v>
      </c>
      <c r="S28" s="152">
        <v>6</v>
      </c>
      <c r="T28" s="153">
        <v>45</v>
      </c>
      <c r="U28" s="152"/>
      <c r="V28" s="152"/>
      <c r="W28" s="152"/>
      <c r="X28" s="152"/>
      <c r="Y28" s="153">
        <v>0</v>
      </c>
      <c r="Z28" s="151"/>
      <c r="AA28" s="153">
        <v>45</v>
      </c>
      <c r="AB28" s="151"/>
      <c r="AC28" s="153">
        <v>162</v>
      </c>
    </row>
    <row r="29" spans="1:29" ht="24.95" customHeight="1">
      <c r="A29" s="124" t="s">
        <v>18</v>
      </c>
      <c r="B29" s="151"/>
      <c r="C29" s="152">
        <v>29</v>
      </c>
      <c r="D29" s="152"/>
      <c r="E29" s="152">
        <v>51</v>
      </c>
      <c r="F29" s="152"/>
      <c r="G29" s="153">
        <v>80</v>
      </c>
      <c r="H29" s="152"/>
      <c r="I29" s="152"/>
      <c r="J29" s="152"/>
      <c r="K29" s="152"/>
      <c r="L29" s="153">
        <v>0</v>
      </c>
      <c r="M29" s="151"/>
      <c r="N29" s="153">
        <v>80</v>
      </c>
      <c r="O29" s="151"/>
      <c r="P29" s="152"/>
      <c r="Q29" s="152"/>
      <c r="R29" s="152"/>
      <c r="S29" s="152"/>
      <c r="T29" s="153">
        <v>0</v>
      </c>
      <c r="U29" s="152"/>
      <c r="V29" s="152"/>
      <c r="W29" s="152"/>
      <c r="X29" s="152"/>
      <c r="Y29" s="153">
        <v>0</v>
      </c>
      <c r="Z29" s="151"/>
      <c r="AA29" s="153">
        <v>0</v>
      </c>
      <c r="AB29" s="151"/>
      <c r="AC29" s="153">
        <v>80</v>
      </c>
    </row>
    <row r="30" spans="1:29" ht="24.95" customHeight="1">
      <c r="A30" s="124" t="s">
        <v>19</v>
      </c>
      <c r="B30" s="151"/>
      <c r="C30" s="152">
        <v>74</v>
      </c>
      <c r="D30" s="152">
        <v>13</v>
      </c>
      <c r="E30" s="152">
        <v>83</v>
      </c>
      <c r="F30" s="152">
        <v>9</v>
      </c>
      <c r="G30" s="153">
        <v>179</v>
      </c>
      <c r="H30" s="152">
        <v>1</v>
      </c>
      <c r="I30" s="152"/>
      <c r="J30" s="152">
        <v>1</v>
      </c>
      <c r="K30" s="152"/>
      <c r="L30" s="153">
        <v>2</v>
      </c>
      <c r="M30" s="151"/>
      <c r="N30" s="153">
        <v>181</v>
      </c>
      <c r="O30" s="151"/>
      <c r="P30" s="152">
        <v>23</v>
      </c>
      <c r="Q30" s="152"/>
      <c r="R30" s="152">
        <v>2</v>
      </c>
      <c r="S30" s="152"/>
      <c r="T30" s="153">
        <v>25</v>
      </c>
      <c r="U30" s="152"/>
      <c r="V30" s="152"/>
      <c r="W30" s="152"/>
      <c r="X30" s="152"/>
      <c r="Y30" s="153">
        <v>0</v>
      </c>
      <c r="Z30" s="151"/>
      <c r="AA30" s="153">
        <v>25</v>
      </c>
      <c r="AB30" s="151"/>
      <c r="AC30" s="153">
        <v>206</v>
      </c>
    </row>
    <row r="31" spans="1:29" ht="24.95" customHeight="1">
      <c r="A31" s="124" t="s">
        <v>20</v>
      </c>
      <c r="B31" s="151"/>
      <c r="C31" s="152">
        <v>9</v>
      </c>
      <c r="D31" s="152"/>
      <c r="E31" s="152">
        <v>28</v>
      </c>
      <c r="F31" s="152"/>
      <c r="G31" s="153">
        <v>37</v>
      </c>
      <c r="H31" s="152"/>
      <c r="I31" s="152"/>
      <c r="J31" s="152"/>
      <c r="K31" s="152"/>
      <c r="L31" s="153">
        <v>0</v>
      </c>
      <c r="M31" s="151"/>
      <c r="N31" s="153">
        <v>37</v>
      </c>
      <c r="O31" s="151"/>
      <c r="P31" s="152"/>
      <c r="Q31" s="152"/>
      <c r="R31" s="152">
        <v>8</v>
      </c>
      <c r="S31" s="152">
        <v>2</v>
      </c>
      <c r="T31" s="153">
        <v>10</v>
      </c>
      <c r="U31" s="152"/>
      <c r="V31" s="152"/>
      <c r="W31" s="152"/>
      <c r="X31" s="152"/>
      <c r="Y31" s="153">
        <v>0</v>
      </c>
      <c r="Z31" s="151"/>
      <c r="AA31" s="153">
        <v>10</v>
      </c>
      <c r="AB31" s="151"/>
      <c r="AC31" s="153">
        <v>47</v>
      </c>
    </row>
    <row r="32" spans="1:29" ht="24.95" customHeight="1">
      <c r="A32" s="124" t="s">
        <v>21</v>
      </c>
      <c r="B32" s="151"/>
      <c r="C32" s="152">
        <v>48</v>
      </c>
      <c r="D32" s="152">
        <v>19</v>
      </c>
      <c r="E32" s="152">
        <v>26</v>
      </c>
      <c r="F32" s="152">
        <v>6</v>
      </c>
      <c r="G32" s="153">
        <v>99</v>
      </c>
      <c r="H32" s="152">
        <v>4</v>
      </c>
      <c r="I32" s="152"/>
      <c r="J32" s="152">
        <v>4</v>
      </c>
      <c r="K32" s="152">
        <v>1</v>
      </c>
      <c r="L32" s="153">
        <v>9</v>
      </c>
      <c r="M32" s="151"/>
      <c r="N32" s="153">
        <v>108</v>
      </c>
      <c r="O32" s="151"/>
      <c r="P32" s="152">
        <v>4</v>
      </c>
      <c r="Q32" s="152"/>
      <c r="R32" s="152">
        <v>1</v>
      </c>
      <c r="S32" s="152"/>
      <c r="T32" s="153">
        <v>5</v>
      </c>
      <c r="U32" s="152"/>
      <c r="V32" s="152"/>
      <c r="W32" s="152"/>
      <c r="X32" s="152"/>
      <c r="Y32" s="153">
        <v>0</v>
      </c>
      <c r="Z32" s="151"/>
      <c r="AA32" s="153">
        <v>5</v>
      </c>
      <c r="AB32" s="151"/>
      <c r="AC32" s="153">
        <v>113</v>
      </c>
    </row>
    <row r="33" spans="1:29" ht="24.95" customHeight="1">
      <c r="A33" s="124" t="s">
        <v>22</v>
      </c>
      <c r="B33" s="151"/>
      <c r="C33" s="152">
        <v>81</v>
      </c>
      <c r="D33" s="152">
        <v>11</v>
      </c>
      <c r="E33" s="152">
        <v>209</v>
      </c>
      <c r="F33" s="152">
        <v>15</v>
      </c>
      <c r="G33" s="153">
        <v>316</v>
      </c>
      <c r="H33" s="152">
        <v>2</v>
      </c>
      <c r="I33" s="152"/>
      <c r="J33" s="152">
        <v>21</v>
      </c>
      <c r="K33" s="152">
        <v>7</v>
      </c>
      <c r="L33" s="153">
        <v>30</v>
      </c>
      <c r="M33" s="151"/>
      <c r="N33" s="153">
        <v>346</v>
      </c>
      <c r="O33" s="151"/>
      <c r="P33" s="152">
        <v>14</v>
      </c>
      <c r="Q33" s="152"/>
      <c r="R33" s="152">
        <v>23</v>
      </c>
      <c r="S33" s="152">
        <v>1</v>
      </c>
      <c r="T33" s="153">
        <v>38</v>
      </c>
      <c r="U33" s="152"/>
      <c r="V33" s="152"/>
      <c r="W33" s="152">
        <v>1</v>
      </c>
      <c r="X33" s="152"/>
      <c r="Y33" s="153">
        <v>1</v>
      </c>
      <c r="Z33" s="151"/>
      <c r="AA33" s="153">
        <v>39</v>
      </c>
      <c r="AB33" s="151"/>
      <c r="AC33" s="153">
        <v>385</v>
      </c>
    </row>
    <row r="34" spans="1:29" ht="24.95" customHeight="1">
      <c r="A34" s="124" t="s">
        <v>23</v>
      </c>
      <c r="B34" s="151"/>
      <c r="C34" s="152">
        <v>28</v>
      </c>
      <c r="D34" s="152">
        <v>2</v>
      </c>
      <c r="E34" s="152">
        <v>99</v>
      </c>
      <c r="F34" s="152"/>
      <c r="G34" s="153">
        <v>129</v>
      </c>
      <c r="H34" s="152">
        <v>2</v>
      </c>
      <c r="I34" s="152"/>
      <c r="J34" s="152">
        <v>4</v>
      </c>
      <c r="K34" s="152"/>
      <c r="L34" s="153">
        <v>6</v>
      </c>
      <c r="M34" s="151"/>
      <c r="N34" s="153">
        <v>135</v>
      </c>
      <c r="O34" s="151"/>
      <c r="P34" s="152">
        <v>11</v>
      </c>
      <c r="Q34" s="152"/>
      <c r="R34" s="152"/>
      <c r="S34" s="152"/>
      <c r="T34" s="153">
        <v>11</v>
      </c>
      <c r="U34" s="152"/>
      <c r="V34" s="152"/>
      <c r="W34" s="152"/>
      <c r="X34" s="152"/>
      <c r="Y34" s="153">
        <v>0</v>
      </c>
      <c r="Z34" s="151"/>
      <c r="AA34" s="153">
        <v>11</v>
      </c>
      <c r="AB34" s="151"/>
      <c r="AC34" s="153">
        <v>146</v>
      </c>
    </row>
    <row r="35" spans="1:29" ht="24.95" customHeight="1">
      <c r="A35" s="124" t="s">
        <v>24</v>
      </c>
      <c r="B35" s="151"/>
      <c r="C35" s="152">
        <v>67</v>
      </c>
      <c r="D35" s="152">
        <v>4</v>
      </c>
      <c r="E35" s="152">
        <v>115</v>
      </c>
      <c r="F35" s="152">
        <v>16</v>
      </c>
      <c r="G35" s="153">
        <v>202</v>
      </c>
      <c r="H35" s="152"/>
      <c r="I35" s="152">
        <v>2</v>
      </c>
      <c r="J35" s="152">
        <v>4</v>
      </c>
      <c r="K35" s="152"/>
      <c r="L35" s="153">
        <v>6</v>
      </c>
      <c r="M35" s="151"/>
      <c r="N35" s="153">
        <v>208</v>
      </c>
      <c r="O35" s="151"/>
      <c r="P35" s="152">
        <v>33</v>
      </c>
      <c r="Q35" s="152"/>
      <c r="R35" s="152">
        <v>29</v>
      </c>
      <c r="S35" s="152">
        <v>2</v>
      </c>
      <c r="T35" s="153">
        <v>64</v>
      </c>
      <c r="U35" s="152"/>
      <c r="V35" s="152"/>
      <c r="W35" s="152"/>
      <c r="X35" s="152"/>
      <c r="Y35" s="153">
        <v>0</v>
      </c>
      <c r="Z35" s="151"/>
      <c r="AA35" s="153">
        <v>64</v>
      </c>
      <c r="AB35" s="151"/>
      <c r="AC35" s="153">
        <v>272</v>
      </c>
    </row>
    <row r="36" spans="1:29" ht="24.95" customHeight="1">
      <c r="A36" s="124" t="s">
        <v>25</v>
      </c>
      <c r="B36" s="151"/>
      <c r="C36" s="152">
        <v>9</v>
      </c>
      <c r="D36" s="152"/>
      <c r="E36" s="152">
        <v>46</v>
      </c>
      <c r="F36" s="152">
        <v>1</v>
      </c>
      <c r="G36" s="153">
        <v>56</v>
      </c>
      <c r="H36" s="152"/>
      <c r="I36" s="152"/>
      <c r="J36" s="152"/>
      <c r="K36" s="152"/>
      <c r="L36" s="153">
        <v>0</v>
      </c>
      <c r="M36" s="151"/>
      <c r="N36" s="153">
        <v>56</v>
      </c>
      <c r="O36" s="151"/>
      <c r="P36" s="152"/>
      <c r="Q36" s="152"/>
      <c r="R36" s="152"/>
      <c r="S36" s="152"/>
      <c r="T36" s="153">
        <v>0</v>
      </c>
      <c r="U36" s="152"/>
      <c r="V36" s="152"/>
      <c r="W36" s="152"/>
      <c r="X36" s="152"/>
      <c r="Y36" s="153">
        <v>0</v>
      </c>
      <c r="Z36" s="151"/>
      <c r="AA36" s="153">
        <v>0</v>
      </c>
      <c r="AB36" s="151"/>
      <c r="AC36" s="153">
        <v>56</v>
      </c>
    </row>
    <row r="37" spans="1:29" ht="24.95" customHeight="1">
      <c r="A37" s="124" t="s">
        <v>26</v>
      </c>
      <c r="B37" s="151"/>
      <c r="C37" s="152">
        <v>21</v>
      </c>
      <c r="D37" s="152"/>
      <c r="E37" s="152">
        <v>33</v>
      </c>
      <c r="F37" s="152"/>
      <c r="G37" s="153">
        <v>54</v>
      </c>
      <c r="H37" s="152"/>
      <c r="I37" s="152"/>
      <c r="J37" s="152">
        <v>1</v>
      </c>
      <c r="K37" s="152"/>
      <c r="L37" s="153">
        <v>1</v>
      </c>
      <c r="M37" s="151"/>
      <c r="N37" s="153">
        <v>55</v>
      </c>
      <c r="O37" s="151"/>
      <c r="P37" s="152">
        <v>2</v>
      </c>
      <c r="Q37" s="152"/>
      <c r="R37" s="152">
        <v>6</v>
      </c>
      <c r="S37" s="152"/>
      <c r="T37" s="153">
        <v>8</v>
      </c>
      <c r="U37" s="152"/>
      <c r="V37" s="152"/>
      <c r="W37" s="152"/>
      <c r="X37" s="152"/>
      <c r="Y37" s="153">
        <v>0</v>
      </c>
      <c r="Z37" s="151"/>
      <c r="AA37" s="153">
        <v>8</v>
      </c>
      <c r="AB37" s="151"/>
      <c r="AC37" s="153">
        <v>63</v>
      </c>
    </row>
    <row r="38" spans="1:29" ht="24.95" customHeight="1">
      <c r="A38" s="124" t="s">
        <v>27</v>
      </c>
      <c r="B38" s="151"/>
      <c r="C38" s="152">
        <v>20</v>
      </c>
      <c r="D38" s="152">
        <v>6</v>
      </c>
      <c r="E38" s="152">
        <v>16</v>
      </c>
      <c r="F38" s="152">
        <v>4</v>
      </c>
      <c r="G38" s="153">
        <v>46</v>
      </c>
      <c r="H38" s="152">
        <v>3</v>
      </c>
      <c r="I38" s="152"/>
      <c r="J38" s="152">
        <v>2</v>
      </c>
      <c r="K38" s="152"/>
      <c r="L38" s="153">
        <v>5</v>
      </c>
      <c r="M38" s="151"/>
      <c r="N38" s="153">
        <v>51</v>
      </c>
      <c r="O38" s="151"/>
      <c r="P38" s="152"/>
      <c r="Q38" s="152"/>
      <c r="R38" s="152"/>
      <c r="S38" s="152"/>
      <c r="T38" s="153">
        <v>0</v>
      </c>
      <c r="U38" s="152"/>
      <c r="V38" s="152"/>
      <c r="W38" s="152"/>
      <c r="X38" s="152"/>
      <c r="Y38" s="153">
        <v>0</v>
      </c>
      <c r="Z38" s="151"/>
      <c r="AA38" s="153">
        <v>0</v>
      </c>
      <c r="AB38" s="151"/>
      <c r="AC38" s="153">
        <v>51</v>
      </c>
    </row>
    <row r="39" spans="1:29" ht="24.95" customHeight="1">
      <c r="A39" s="124" t="s">
        <v>35</v>
      </c>
      <c r="B39" s="151"/>
      <c r="C39" s="152">
        <v>59</v>
      </c>
      <c r="D39" s="152">
        <v>1</v>
      </c>
      <c r="E39" s="152">
        <v>58</v>
      </c>
      <c r="F39" s="152">
        <v>5</v>
      </c>
      <c r="G39" s="153">
        <v>123</v>
      </c>
      <c r="H39" s="152"/>
      <c r="I39" s="152"/>
      <c r="J39" s="152"/>
      <c r="K39" s="152"/>
      <c r="L39" s="153">
        <v>0</v>
      </c>
      <c r="M39" s="151"/>
      <c r="N39" s="153">
        <v>123</v>
      </c>
      <c r="O39" s="151"/>
      <c r="P39" s="152"/>
      <c r="Q39" s="152"/>
      <c r="R39" s="152"/>
      <c r="S39" s="152"/>
      <c r="T39" s="153">
        <v>0</v>
      </c>
      <c r="U39" s="152">
        <v>5</v>
      </c>
      <c r="V39" s="152"/>
      <c r="W39" s="152"/>
      <c r="X39" s="152"/>
      <c r="Y39" s="153">
        <v>5</v>
      </c>
      <c r="Z39" s="151"/>
      <c r="AA39" s="153">
        <v>5</v>
      </c>
      <c r="AB39" s="151"/>
      <c r="AC39" s="153">
        <v>128</v>
      </c>
    </row>
    <row r="40" spans="1:29" ht="24.95" customHeight="1">
      <c r="A40" s="124" t="s">
        <v>28</v>
      </c>
      <c r="B40" s="151"/>
      <c r="C40" s="152">
        <v>2</v>
      </c>
      <c r="D40" s="152"/>
      <c r="E40" s="152">
        <v>29</v>
      </c>
      <c r="F40" s="152"/>
      <c r="G40" s="153">
        <v>31</v>
      </c>
      <c r="H40" s="152"/>
      <c r="I40" s="152"/>
      <c r="J40" s="152"/>
      <c r="K40" s="152"/>
      <c r="L40" s="153">
        <v>0</v>
      </c>
      <c r="M40" s="151"/>
      <c r="N40" s="153">
        <v>31</v>
      </c>
      <c r="O40" s="151"/>
      <c r="P40" s="152">
        <v>2</v>
      </c>
      <c r="Q40" s="152"/>
      <c r="R40" s="152">
        <v>4</v>
      </c>
      <c r="S40" s="152"/>
      <c r="T40" s="153">
        <v>6</v>
      </c>
      <c r="U40" s="152"/>
      <c r="V40" s="152"/>
      <c r="W40" s="152"/>
      <c r="X40" s="152"/>
      <c r="Y40" s="153">
        <v>0</v>
      </c>
      <c r="Z40" s="151"/>
      <c r="AA40" s="153">
        <v>6</v>
      </c>
      <c r="AB40" s="151"/>
      <c r="AC40" s="153">
        <v>37</v>
      </c>
    </row>
    <row r="41" spans="1:29" ht="24.95" customHeight="1">
      <c r="A41" s="124" t="s">
        <v>29</v>
      </c>
      <c r="B41" s="151"/>
      <c r="C41" s="152">
        <v>9</v>
      </c>
      <c r="D41" s="152"/>
      <c r="E41" s="152">
        <v>28</v>
      </c>
      <c r="F41" s="152">
        <v>4</v>
      </c>
      <c r="G41" s="153">
        <v>41</v>
      </c>
      <c r="H41" s="152">
        <v>9</v>
      </c>
      <c r="I41" s="152"/>
      <c r="J41" s="152">
        <v>5</v>
      </c>
      <c r="K41" s="152"/>
      <c r="L41" s="153">
        <v>14</v>
      </c>
      <c r="M41" s="151"/>
      <c r="N41" s="153">
        <v>55</v>
      </c>
      <c r="O41" s="151"/>
      <c r="P41" s="152">
        <v>3</v>
      </c>
      <c r="Q41" s="152"/>
      <c r="R41" s="152">
        <v>17</v>
      </c>
      <c r="S41" s="152"/>
      <c r="T41" s="153">
        <v>20</v>
      </c>
      <c r="U41" s="152"/>
      <c r="V41" s="152"/>
      <c r="W41" s="152"/>
      <c r="X41" s="152"/>
      <c r="Y41" s="153">
        <v>0</v>
      </c>
      <c r="Z41" s="151"/>
      <c r="AA41" s="153">
        <v>20</v>
      </c>
      <c r="AB41" s="151"/>
      <c r="AC41" s="153">
        <v>75</v>
      </c>
    </row>
    <row r="42" spans="1:29" ht="8.1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</row>
    <row r="43" spans="1:29" ht="24.95" customHeight="1">
      <c r="A43" s="158" t="s">
        <v>192</v>
      </c>
      <c r="B43" s="154"/>
      <c r="C43" s="159">
        <v>1284</v>
      </c>
      <c r="D43" s="160">
        <v>215</v>
      </c>
      <c r="E43" s="159">
        <v>2294</v>
      </c>
      <c r="F43" s="160">
        <v>262</v>
      </c>
      <c r="G43" s="159">
        <v>4055</v>
      </c>
      <c r="H43" s="160">
        <v>106</v>
      </c>
      <c r="I43" s="160">
        <v>19</v>
      </c>
      <c r="J43" s="160">
        <v>165</v>
      </c>
      <c r="K43" s="160">
        <v>20</v>
      </c>
      <c r="L43" s="160">
        <v>310</v>
      </c>
      <c r="M43" s="154"/>
      <c r="N43" s="159">
        <v>4365</v>
      </c>
      <c r="O43" s="70"/>
      <c r="P43" s="160">
        <v>239</v>
      </c>
      <c r="Q43" s="160">
        <v>8</v>
      </c>
      <c r="R43" s="160">
        <v>371</v>
      </c>
      <c r="S43" s="160">
        <v>27</v>
      </c>
      <c r="T43" s="160">
        <v>645</v>
      </c>
      <c r="U43" s="160">
        <v>8</v>
      </c>
      <c r="V43" s="160">
        <v>0</v>
      </c>
      <c r="W43" s="160">
        <v>5</v>
      </c>
      <c r="X43" s="160">
        <v>0</v>
      </c>
      <c r="Y43" s="160">
        <v>13</v>
      </c>
      <c r="Z43" s="154"/>
      <c r="AA43" s="160">
        <v>658</v>
      </c>
      <c r="AB43" s="70"/>
      <c r="AC43" s="159">
        <v>5023</v>
      </c>
    </row>
    <row r="44" spans="1:29" ht="8.1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</row>
    <row r="45" spans="1:29" ht="24.95" customHeight="1">
      <c r="A45" s="124" t="s">
        <v>367</v>
      </c>
      <c r="B45" s="151"/>
      <c r="C45" s="152">
        <v>27</v>
      </c>
      <c r="D45" s="152"/>
      <c r="E45" s="152">
        <v>2</v>
      </c>
      <c r="F45" s="152"/>
      <c r="G45" s="153">
        <v>29</v>
      </c>
      <c r="H45" s="152">
        <v>171</v>
      </c>
      <c r="I45" s="152"/>
      <c r="J45" s="152">
        <v>71</v>
      </c>
      <c r="K45" s="152"/>
      <c r="L45" s="153">
        <v>242</v>
      </c>
      <c r="M45" s="70"/>
      <c r="N45" s="153">
        <v>271</v>
      </c>
      <c r="O45" s="70"/>
      <c r="P45" s="152"/>
      <c r="Q45" s="152"/>
      <c r="R45" s="152"/>
      <c r="S45" s="152"/>
      <c r="T45" s="153">
        <v>0</v>
      </c>
      <c r="U45" s="152"/>
      <c r="V45" s="152"/>
      <c r="W45" s="152"/>
      <c r="X45" s="152"/>
      <c r="Y45" s="153">
        <v>0</v>
      </c>
      <c r="Z45" s="70"/>
      <c r="AA45" s="153">
        <v>0</v>
      </c>
      <c r="AB45" s="70"/>
      <c r="AC45" s="153">
        <v>271</v>
      </c>
    </row>
    <row r="46" spans="1:29" ht="24.95" customHeight="1">
      <c r="A46" s="124" t="s">
        <v>182</v>
      </c>
      <c r="B46" s="151"/>
      <c r="C46" s="152">
        <v>17</v>
      </c>
      <c r="D46" s="152"/>
      <c r="E46" s="152">
        <v>29</v>
      </c>
      <c r="F46" s="152"/>
      <c r="G46" s="153">
        <v>46</v>
      </c>
      <c r="H46" s="152">
        <v>46</v>
      </c>
      <c r="I46" s="152"/>
      <c r="J46" s="152">
        <v>31</v>
      </c>
      <c r="K46" s="152"/>
      <c r="L46" s="153">
        <v>77</v>
      </c>
      <c r="M46" s="70"/>
      <c r="N46" s="153">
        <v>123</v>
      </c>
      <c r="O46" s="70"/>
      <c r="P46" s="152"/>
      <c r="Q46" s="152"/>
      <c r="R46" s="152"/>
      <c r="S46" s="152"/>
      <c r="T46" s="153">
        <v>0</v>
      </c>
      <c r="U46" s="152"/>
      <c r="V46" s="152"/>
      <c r="W46" s="152"/>
      <c r="X46" s="152"/>
      <c r="Y46" s="153">
        <v>0</v>
      </c>
      <c r="Z46" s="70"/>
      <c r="AA46" s="153">
        <v>0</v>
      </c>
      <c r="AB46" s="70"/>
      <c r="AC46" s="153">
        <v>123</v>
      </c>
    </row>
    <row r="47" spans="1:29" ht="24.95" customHeight="1">
      <c r="A47" s="124" t="s">
        <v>183</v>
      </c>
      <c r="B47" s="151"/>
      <c r="C47" s="152">
        <v>10</v>
      </c>
      <c r="D47" s="152"/>
      <c r="E47" s="152">
        <v>8</v>
      </c>
      <c r="F47" s="152"/>
      <c r="G47" s="153">
        <v>18</v>
      </c>
      <c r="H47" s="152">
        <v>15</v>
      </c>
      <c r="I47" s="152"/>
      <c r="J47" s="152">
        <v>26</v>
      </c>
      <c r="K47" s="152"/>
      <c r="L47" s="153">
        <v>41</v>
      </c>
      <c r="M47" s="70"/>
      <c r="N47" s="153">
        <v>59</v>
      </c>
      <c r="O47" s="70"/>
      <c r="P47" s="152"/>
      <c r="Q47" s="152"/>
      <c r="R47" s="152"/>
      <c r="S47" s="152"/>
      <c r="T47" s="153">
        <v>0</v>
      </c>
      <c r="U47" s="152"/>
      <c r="V47" s="152"/>
      <c r="W47" s="152"/>
      <c r="X47" s="152"/>
      <c r="Y47" s="153">
        <v>0</v>
      </c>
      <c r="Z47" s="70"/>
      <c r="AA47" s="153">
        <v>0</v>
      </c>
      <c r="AB47" s="70"/>
      <c r="AC47" s="153">
        <v>59</v>
      </c>
    </row>
    <row r="48" spans="1:29" ht="24.95" customHeight="1">
      <c r="A48" s="124" t="s">
        <v>184</v>
      </c>
      <c r="B48" s="151"/>
      <c r="C48" s="152">
        <v>3</v>
      </c>
      <c r="D48" s="152"/>
      <c r="E48" s="152">
        <v>11</v>
      </c>
      <c r="F48" s="152"/>
      <c r="G48" s="153">
        <v>14</v>
      </c>
      <c r="H48" s="152">
        <v>9</v>
      </c>
      <c r="I48" s="152"/>
      <c r="J48" s="152">
        <v>28</v>
      </c>
      <c r="K48" s="152"/>
      <c r="L48" s="153">
        <v>37</v>
      </c>
      <c r="M48" s="70"/>
      <c r="N48" s="153">
        <v>51</v>
      </c>
      <c r="O48" s="70"/>
      <c r="P48" s="152"/>
      <c r="Q48" s="152"/>
      <c r="R48" s="152"/>
      <c r="S48" s="152"/>
      <c r="T48" s="153">
        <v>0</v>
      </c>
      <c r="U48" s="152"/>
      <c r="V48" s="152"/>
      <c r="W48" s="152"/>
      <c r="X48" s="152"/>
      <c r="Y48" s="153">
        <v>0</v>
      </c>
      <c r="Z48" s="70"/>
      <c r="AA48" s="153">
        <v>0</v>
      </c>
      <c r="AB48" s="70"/>
      <c r="AC48" s="153">
        <v>51</v>
      </c>
    </row>
    <row r="49" spans="1:29" ht="24.95" customHeight="1">
      <c r="A49" s="124" t="s">
        <v>185</v>
      </c>
      <c r="B49" s="151"/>
      <c r="C49" s="152"/>
      <c r="D49" s="152"/>
      <c r="E49" s="152">
        <v>10</v>
      </c>
      <c r="F49" s="152"/>
      <c r="G49" s="153">
        <v>10</v>
      </c>
      <c r="H49" s="152">
        <v>3</v>
      </c>
      <c r="I49" s="152"/>
      <c r="J49" s="152">
        <v>15</v>
      </c>
      <c r="K49" s="152"/>
      <c r="L49" s="153">
        <v>18</v>
      </c>
      <c r="M49" s="70"/>
      <c r="N49" s="153">
        <v>28</v>
      </c>
      <c r="O49" s="70"/>
      <c r="P49" s="152"/>
      <c r="Q49" s="152"/>
      <c r="R49" s="152"/>
      <c r="S49" s="152"/>
      <c r="T49" s="153">
        <v>0</v>
      </c>
      <c r="U49" s="152"/>
      <c r="V49" s="152"/>
      <c r="W49" s="152"/>
      <c r="X49" s="152"/>
      <c r="Y49" s="153">
        <v>0</v>
      </c>
      <c r="Z49" s="70"/>
      <c r="AA49" s="153">
        <v>0</v>
      </c>
      <c r="AB49" s="70"/>
      <c r="AC49" s="153">
        <v>28</v>
      </c>
    </row>
    <row r="50" spans="1:29" ht="24.95" customHeight="1">
      <c r="A50" s="124" t="s">
        <v>186</v>
      </c>
      <c r="B50" s="151"/>
      <c r="C50" s="152"/>
      <c r="D50" s="152"/>
      <c r="E50" s="152"/>
      <c r="F50" s="152"/>
      <c r="G50" s="153">
        <v>0</v>
      </c>
      <c r="H50" s="152"/>
      <c r="I50" s="152"/>
      <c r="J50" s="152"/>
      <c r="K50" s="152"/>
      <c r="L50" s="153">
        <v>0</v>
      </c>
      <c r="M50" s="70"/>
      <c r="N50" s="153">
        <v>0</v>
      </c>
      <c r="O50" s="70"/>
      <c r="P50" s="152"/>
      <c r="Q50" s="152"/>
      <c r="R50" s="152"/>
      <c r="S50" s="152"/>
      <c r="T50" s="153">
        <v>0</v>
      </c>
      <c r="U50" s="152"/>
      <c r="V50" s="152"/>
      <c r="W50" s="152"/>
      <c r="X50" s="152"/>
      <c r="Y50" s="153">
        <v>0</v>
      </c>
      <c r="Z50" s="70"/>
      <c r="AA50" s="153">
        <v>0</v>
      </c>
      <c r="AB50" s="70"/>
      <c r="AC50" s="153">
        <v>0</v>
      </c>
    </row>
    <row r="51" spans="1:29" ht="24.95" customHeight="1">
      <c r="A51" s="124" t="s">
        <v>187</v>
      </c>
      <c r="B51" s="151"/>
      <c r="C51" s="152">
        <v>1</v>
      </c>
      <c r="D51" s="152"/>
      <c r="E51" s="152">
        <v>2</v>
      </c>
      <c r="F51" s="152"/>
      <c r="G51" s="153">
        <v>3</v>
      </c>
      <c r="H51" s="152"/>
      <c r="I51" s="152"/>
      <c r="J51" s="152">
        <v>4</v>
      </c>
      <c r="K51" s="152"/>
      <c r="L51" s="153">
        <v>4</v>
      </c>
      <c r="M51" s="70"/>
      <c r="N51" s="153">
        <v>7</v>
      </c>
      <c r="O51" s="70"/>
      <c r="P51" s="152"/>
      <c r="Q51" s="152"/>
      <c r="R51" s="152"/>
      <c r="S51" s="152"/>
      <c r="T51" s="153">
        <v>0</v>
      </c>
      <c r="U51" s="152"/>
      <c r="V51" s="152"/>
      <c r="W51" s="152"/>
      <c r="X51" s="152"/>
      <c r="Y51" s="153">
        <v>0</v>
      </c>
      <c r="Z51" s="70"/>
      <c r="AA51" s="153">
        <v>0</v>
      </c>
      <c r="AB51" s="70"/>
      <c r="AC51" s="153">
        <v>7</v>
      </c>
    </row>
    <row r="52" spans="1:29" ht="24.95" customHeight="1">
      <c r="A52" s="124" t="s">
        <v>188</v>
      </c>
      <c r="B52" s="151"/>
      <c r="C52" s="152">
        <v>44</v>
      </c>
      <c r="D52" s="152"/>
      <c r="E52" s="152">
        <v>154</v>
      </c>
      <c r="F52" s="152"/>
      <c r="G52" s="153">
        <v>198</v>
      </c>
      <c r="H52" s="152">
        <v>138</v>
      </c>
      <c r="I52" s="152"/>
      <c r="J52" s="152">
        <v>99</v>
      </c>
      <c r="K52" s="152"/>
      <c r="L52" s="153">
        <v>237</v>
      </c>
      <c r="M52" s="70"/>
      <c r="N52" s="153">
        <v>435</v>
      </c>
      <c r="O52" s="70"/>
      <c r="P52" s="152"/>
      <c r="Q52" s="152"/>
      <c r="R52" s="152"/>
      <c r="S52" s="152"/>
      <c r="T52" s="153">
        <v>0</v>
      </c>
      <c r="U52" s="152"/>
      <c r="V52" s="152"/>
      <c r="W52" s="152"/>
      <c r="X52" s="152"/>
      <c r="Y52" s="153">
        <v>0</v>
      </c>
      <c r="Z52" s="70"/>
      <c r="AA52" s="153">
        <v>0</v>
      </c>
      <c r="AB52" s="70"/>
      <c r="AC52" s="153">
        <v>435</v>
      </c>
    </row>
    <row r="53" spans="1:29" ht="24.95" customHeight="1">
      <c r="A53" s="124" t="s">
        <v>189</v>
      </c>
      <c r="B53" s="151"/>
      <c r="C53" s="152">
        <v>2</v>
      </c>
      <c r="D53" s="152"/>
      <c r="E53" s="152">
        <v>6</v>
      </c>
      <c r="F53" s="152"/>
      <c r="G53" s="153">
        <v>8</v>
      </c>
      <c r="H53" s="152">
        <v>9</v>
      </c>
      <c r="I53" s="152"/>
      <c r="J53" s="152">
        <v>10</v>
      </c>
      <c r="K53" s="152"/>
      <c r="L53" s="153">
        <v>19</v>
      </c>
      <c r="M53" s="70"/>
      <c r="N53" s="153">
        <v>27</v>
      </c>
      <c r="O53" s="70"/>
      <c r="P53" s="152"/>
      <c r="Q53" s="152"/>
      <c r="R53" s="152"/>
      <c r="S53" s="152"/>
      <c r="T53" s="153">
        <v>0</v>
      </c>
      <c r="U53" s="152"/>
      <c r="V53" s="152"/>
      <c r="W53" s="152"/>
      <c r="X53" s="152"/>
      <c r="Y53" s="153">
        <v>0</v>
      </c>
      <c r="Z53" s="70"/>
      <c r="AA53" s="153">
        <v>0</v>
      </c>
      <c r="AB53" s="70"/>
      <c r="AC53" s="153">
        <v>27</v>
      </c>
    </row>
    <row r="54" spans="1:29" ht="24.95" customHeight="1">
      <c r="A54" s="124" t="s">
        <v>180</v>
      </c>
      <c r="B54" s="151"/>
      <c r="C54" s="152">
        <v>16</v>
      </c>
      <c r="D54" s="152"/>
      <c r="E54" s="152">
        <v>14</v>
      </c>
      <c r="F54" s="152"/>
      <c r="G54" s="153">
        <v>30</v>
      </c>
      <c r="H54" s="152">
        <v>15</v>
      </c>
      <c r="I54" s="152"/>
      <c r="J54" s="152">
        <v>20</v>
      </c>
      <c r="K54" s="152"/>
      <c r="L54" s="153">
        <v>35</v>
      </c>
      <c r="M54" s="70"/>
      <c r="N54" s="153">
        <v>65</v>
      </c>
      <c r="O54" s="70"/>
      <c r="P54" s="152"/>
      <c r="Q54" s="152"/>
      <c r="R54" s="152"/>
      <c r="S54" s="152"/>
      <c r="T54" s="153">
        <v>0</v>
      </c>
      <c r="U54" s="152"/>
      <c r="V54" s="152"/>
      <c r="W54" s="152"/>
      <c r="X54" s="152"/>
      <c r="Y54" s="153">
        <v>0</v>
      </c>
      <c r="Z54" s="70"/>
      <c r="AA54" s="153">
        <v>0</v>
      </c>
      <c r="AB54" s="70"/>
      <c r="AC54" s="153">
        <v>65</v>
      </c>
    </row>
    <row r="55" spans="1:29" ht="24.95" customHeight="1">
      <c r="A55" s="124" t="s">
        <v>178</v>
      </c>
      <c r="B55" s="151"/>
      <c r="C55" s="152"/>
      <c r="D55" s="152"/>
      <c r="E55" s="152"/>
      <c r="F55" s="152">
        <v>1</v>
      </c>
      <c r="G55" s="153">
        <v>1</v>
      </c>
      <c r="H55" s="152"/>
      <c r="I55" s="152"/>
      <c r="J55" s="152"/>
      <c r="K55" s="152"/>
      <c r="L55" s="153">
        <v>0</v>
      </c>
      <c r="M55" s="70"/>
      <c r="N55" s="153">
        <v>1</v>
      </c>
      <c r="O55" s="70"/>
      <c r="P55" s="152"/>
      <c r="Q55" s="152"/>
      <c r="R55" s="152"/>
      <c r="S55" s="152"/>
      <c r="T55" s="153">
        <v>0</v>
      </c>
      <c r="U55" s="152"/>
      <c r="V55" s="152"/>
      <c r="W55" s="152"/>
      <c r="X55" s="152"/>
      <c r="Y55" s="153">
        <v>0</v>
      </c>
      <c r="Z55" s="70"/>
      <c r="AA55" s="153">
        <v>0</v>
      </c>
      <c r="AB55" s="70"/>
      <c r="AC55" s="153">
        <v>1</v>
      </c>
    </row>
    <row r="56" spans="1:29" ht="24.95" customHeight="1">
      <c r="A56" s="124" t="s">
        <v>181</v>
      </c>
      <c r="B56" s="151"/>
      <c r="C56" s="152">
        <v>18</v>
      </c>
      <c r="D56" s="152"/>
      <c r="E56" s="152">
        <v>109</v>
      </c>
      <c r="F56" s="152"/>
      <c r="G56" s="153">
        <v>127</v>
      </c>
      <c r="H56" s="152">
        <v>87</v>
      </c>
      <c r="I56" s="152"/>
      <c r="J56" s="152">
        <v>138</v>
      </c>
      <c r="K56" s="152"/>
      <c r="L56" s="153">
        <v>225</v>
      </c>
      <c r="M56" s="70"/>
      <c r="N56" s="153">
        <v>352</v>
      </c>
      <c r="O56" s="70"/>
      <c r="P56" s="152"/>
      <c r="Q56" s="152"/>
      <c r="R56" s="152"/>
      <c r="S56" s="152"/>
      <c r="T56" s="153">
        <v>0</v>
      </c>
      <c r="U56" s="152"/>
      <c r="V56" s="152"/>
      <c r="W56" s="152"/>
      <c r="X56" s="152"/>
      <c r="Y56" s="153">
        <v>0</v>
      </c>
      <c r="Z56" s="70"/>
      <c r="AA56" s="153">
        <v>0</v>
      </c>
      <c r="AB56" s="70"/>
      <c r="AC56" s="153">
        <v>352</v>
      </c>
    </row>
    <row r="57" spans="1:29" ht="24.95" customHeight="1">
      <c r="A57" s="124" t="s">
        <v>179</v>
      </c>
      <c r="B57" s="151"/>
      <c r="C57" s="152">
        <v>9</v>
      </c>
      <c r="D57" s="152"/>
      <c r="E57" s="152">
        <v>37</v>
      </c>
      <c r="F57" s="152"/>
      <c r="G57" s="153">
        <v>46</v>
      </c>
      <c r="H57" s="152">
        <v>54</v>
      </c>
      <c r="I57" s="152"/>
      <c r="J57" s="152">
        <v>37</v>
      </c>
      <c r="K57" s="152"/>
      <c r="L57" s="153">
        <v>91</v>
      </c>
      <c r="M57" s="70"/>
      <c r="N57" s="153">
        <v>137</v>
      </c>
      <c r="O57" s="70"/>
      <c r="P57" s="152"/>
      <c r="Q57" s="152"/>
      <c r="R57" s="152"/>
      <c r="S57" s="152"/>
      <c r="T57" s="153">
        <v>0</v>
      </c>
      <c r="U57" s="152"/>
      <c r="V57" s="152"/>
      <c r="W57" s="152"/>
      <c r="X57" s="152"/>
      <c r="Y57" s="153">
        <v>0</v>
      </c>
      <c r="Z57" s="70"/>
      <c r="AA57" s="153">
        <v>0</v>
      </c>
      <c r="AB57" s="70"/>
      <c r="AC57" s="153">
        <v>137</v>
      </c>
    </row>
    <row r="58" spans="1:29" ht="24.95" customHeight="1">
      <c r="A58" s="124" t="s">
        <v>190</v>
      </c>
      <c r="B58" s="151"/>
      <c r="C58" s="152">
        <v>8</v>
      </c>
      <c r="D58" s="152"/>
      <c r="E58" s="152">
        <v>39</v>
      </c>
      <c r="F58" s="152"/>
      <c r="G58" s="153">
        <v>47</v>
      </c>
      <c r="H58" s="152">
        <v>15</v>
      </c>
      <c r="I58" s="152"/>
      <c r="J58" s="152">
        <v>24</v>
      </c>
      <c r="K58" s="152"/>
      <c r="L58" s="153">
        <v>39</v>
      </c>
      <c r="M58" s="70"/>
      <c r="N58" s="153">
        <v>86</v>
      </c>
      <c r="O58" s="70"/>
      <c r="P58" s="152">
        <v>3</v>
      </c>
      <c r="Q58" s="152"/>
      <c r="R58" s="152">
        <v>13</v>
      </c>
      <c r="S58" s="152"/>
      <c r="T58" s="153">
        <v>16</v>
      </c>
      <c r="U58" s="152">
        <v>2</v>
      </c>
      <c r="V58" s="152"/>
      <c r="W58" s="152">
        <v>2</v>
      </c>
      <c r="X58" s="152"/>
      <c r="Y58" s="153">
        <v>4</v>
      </c>
      <c r="Z58" s="70"/>
      <c r="AA58" s="153">
        <v>20</v>
      </c>
      <c r="AB58" s="70"/>
      <c r="AC58" s="153">
        <v>106</v>
      </c>
    </row>
    <row r="59" spans="1:29" ht="8.1" customHeight="1">
      <c r="A59" s="161"/>
      <c r="B59" s="151"/>
      <c r="C59" s="162"/>
      <c r="D59" s="162"/>
      <c r="E59" s="162"/>
      <c r="F59" s="162"/>
      <c r="G59" s="163"/>
      <c r="H59" s="162"/>
      <c r="I59" s="162"/>
      <c r="J59" s="162"/>
      <c r="K59" s="162"/>
      <c r="L59" s="163"/>
      <c r="M59" s="70"/>
      <c r="N59" s="163"/>
      <c r="O59" s="70"/>
      <c r="P59" s="162"/>
      <c r="Q59" s="162"/>
      <c r="R59" s="162"/>
      <c r="S59" s="162"/>
      <c r="T59" s="163"/>
      <c r="U59" s="162"/>
      <c r="V59" s="162"/>
      <c r="W59" s="162"/>
      <c r="X59" s="162"/>
      <c r="Y59" s="163"/>
      <c r="Z59" s="70"/>
      <c r="AA59" s="163"/>
      <c r="AB59" s="70"/>
      <c r="AC59" s="163"/>
    </row>
    <row r="60" spans="1:29" s="85" customFormat="1" ht="24.95" customHeight="1">
      <c r="A60" s="86" t="s">
        <v>192</v>
      </c>
      <c r="B60" s="154"/>
      <c r="C60" s="164">
        <v>155</v>
      </c>
      <c r="D60" s="164">
        <v>0</v>
      </c>
      <c r="E60" s="164">
        <v>421</v>
      </c>
      <c r="F60" s="164">
        <v>1</v>
      </c>
      <c r="G60" s="164">
        <v>577</v>
      </c>
      <c r="H60" s="164">
        <v>562</v>
      </c>
      <c r="I60" s="164">
        <v>0</v>
      </c>
      <c r="J60" s="164">
        <v>503</v>
      </c>
      <c r="K60" s="164">
        <v>0</v>
      </c>
      <c r="L60" s="164">
        <v>1065</v>
      </c>
      <c r="M60" s="84"/>
      <c r="N60" s="165">
        <v>1642</v>
      </c>
      <c r="O60" s="84"/>
      <c r="P60" s="164">
        <v>3</v>
      </c>
      <c r="Q60" s="164">
        <v>0</v>
      </c>
      <c r="R60" s="164">
        <v>13</v>
      </c>
      <c r="S60" s="164">
        <v>0</v>
      </c>
      <c r="T60" s="164">
        <v>16</v>
      </c>
      <c r="U60" s="164">
        <v>2</v>
      </c>
      <c r="V60" s="164">
        <v>0</v>
      </c>
      <c r="W60" s="164">
        <v>2</v>
      </c>
      <c r="X60" s="164">
        <v>0</v>
      </c>
      <c r="Y60" s="164">
        <v>4</v>
      </c>
      <c r="Z60" s="84"/>
      <c r="AA60" s="165">
        <v>20</v>
      </c>
      <c r="AB60" s="84"/>
      <c r="AC60" s="165">
        <v>1662</v>
      </c>
    </row>
    <row r="61" spans="1:29" ht="8.1" customHeight="1">
      <c r="A61" s="70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</row>
    <row r="62" spans="1:29" ht="24.95" customHeight="1">
      <c r="A62" s="158" t="s">
        <v>90</v>
      </c>
      <c r="B62" s="70"/>
      <c r="C62" s="159">
        <v>1439</v>
      </c>
      <c r="D62" s="160">
        <v>215</v>
      </c>
      <c r="E62" s="159">
        <v>2715</v>
      </c>
      <c r="F62" s="160">
        <v>263</v>
      </c>
      <c r="G62" s="159">
        <v>4632</v>
      </c>
      <c r="H62" s="160">
        <v>668</v>
      </c>
      <c r="I62" s="160">
        <v>19</v>
      </c>
      <c r="J62" s="160">
        <v>668</v>
      </c>
      <c r="K62" s="160">
        <v>20</v>
      </c>
      <c r="L62" s="159">
        <v>1375</v>
      </c>
      <c r="M62" s="154"/>
      <c r="N62" s="159">
        <v>6007</v>
      </c>
      <c r="O62" s="154"/>
      <c r="P62" s="160">
        <v>242</v>
      </c>
      <c r="Q62" s="160">
        <v>8</v>
      </c>
      <c r="R62" s="160">
        <v>384</v>
      </c>
      <c r="S62" s="160">
        <v>27</v>
      </c>
      <c r="T62" s="160">
        <v>661</v>
      </c>
      <c r="U62" s="160">
        <v>10</v>
      </c>
      <c r="V62" s="160">
        <v>0</v>
      </c>
      <c r="W62" s="160">
        <v>7</v>
      </c>
      <c r="X62" s="160"/>
      <c r="Y62" s="160">
        <v>17</v>
      </c>
      <c r="Z62" s="154"/>
      <c r="AA62" s="160">
        <v>678</v>
      </c>
      <c r="AB62" s="154"/>
      <c r="AC62" s="159">
        <v>6685</v>
      </c>
    </row>
    <row r="63" spans="1:29">
      <c r="A63" s="70"/>
    </row>
    <row r="64" spans="1:29" ht="17.100000000000001" customHeight="1">
      <c r="A64" s="156" t="s">
        <v>260</v>
      </c>
    </row>
    <row r="65" spans="1:1" ht="17.100000000000001" customHeight="1">
      <c r="A65" s="156" t="s">
        <v>263</v>
      </c>
    </row>
    <row r="66" spans="1:1" ht="17.100000000000001" customHeight="1">
      <c r="A66" s="156" t="s">
        <v>264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4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87D81-B50E-44BB-9007-D55C411B2DDF}">
  <sheetPr>
    <tabColor theme="0" tint="-4.9989318521683403E-2"/>
  </sheetPr>
  <dimension ref="A1:M114"/>
  <sheetViews>
    <sheetView view="pageBreakPreview" topLeftCell="A5" zoomScale="85" zoomScaleNormal="100" zoomScaleSheetLayoutView="85" workbookViewId="0">
      <selection activeCell="M8" sqref="M8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ht="30" customHeight="1">
      <c r="A2" s="490" t="s">
        <v>368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UPPER(CONCATENATE("Septiembre 2022"))</f>
        <v>SEPTIEMBRE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70"/>
    </row>
    <row r="5" spans="1:13">
      <c r="A5" s="92" t="s">
        <v>369</v>
      </c>
      <c r="B5" s="92" t="s">
        <v>90</v>
      </c>
    </row>
    <row r="6" spans="1:13" ht="2.1" customHeight="1">
      <c r="A6" s="92" t="s">
        <v>4</v>
      </c>
      <c r="B6" s="92">
        <v>629</v>
      </c>
    </row>
    <row r="7" spans="1:13" ht="2.1" customHeight="1">
      <c r="A7" s="92" t="s">
        <v>31</v>
      </c>
      <c r="B7" s="92">
        <v>570</v>
      </c>
    </row>
    <row r="8" spans="1:13" ht="2.1" customHeight="1">
      <c r="A8" s="92" t="s">
        <v>188</v>
      </c>
      <c r="B8" s="92">
        <v>435</v>
      </c>
    </row>
    <row r="9" spans="1:13" ht="2.1" customHeight="1">
      <c r="A9" s="92" t="s">
        <v>22</v>
      </c>
      <c r="B9" s="92">
        <v>385</v>
      </c>
    </row>
    <row r="10" spans="1:13" ht="2.1" customHeight="1">
      <c r="A10" s="92" t="s">
        <v>181</v>
      </c>
      <c r="B10" s="92">
        <v>352</v>
      </c>
    </row>
    <row r="11" spans="1:13" ht="2.1" customHeight="1">
      <c r="A11" s="92" t="s">
        <v>11</v>
      </c>
      <c r="B11" s="92">
        <v>343</v>
      </c>
    </row>
    <row r="12" spans="1:13" ht="2.1" customHeight="1">
      <c r="A12" s="92" t="s">
        <v>32</v>
      </c>
      <c r="B12" s="92">
        <v>274</v>
      </c>
    </row>
    <row r="13" spans="1:13" ht="2.1" customHeight="1">
      <c r="A13" s="92" t="s">
        <v>24</v>
      </c>
      <c r="B13" s="92">
        <v>272</v>
      </c>
    </row>
    <row r="14" spans="1:13" ht="2.1" customHeight="1">
      <c r="A14" s="92" t="s">
        <v>367</v>
      </c>
      <c r="B14" s="92">
        <v>271</v>
      </c>
    </row>
    <row r="15" spans="1:13" ht="2.1" customHeight="1">
      <c r="A15" s="92" t="s">
        <v>14</v>
      </c>
      <c r="B15" s="92">
        <v>256</v>
      </c>
    </row>
    <row r="16" spans="1:13" ht="2.1" customHeight="1">
      <c r="A16" s="92" t="s">
        <v>7</v>
      </c>
      <c r="B16" s="92">
        <v>207</v>
      </c>
    </row>
    <row r="17" spans="1:11" ht="2.1" customHeight="1">
      <c r="A17" s="92" t="s">
        <v>19</v>
      </c>
      <c r="B17" s="92">
        <v>206</v>
      </c>
    </row>
    <row r="18" spans="1:11" ht="2.1" customHeight="1">
      <c r="A18" s="92" t="s">
        <v>34</v>
      </c>
      <c r="B18" s="92">
        <v>204</v>
      </c>
    </row>
    <row r="19" spans="1:11" ht="2.1" customHeight="1">
      <c r="A19" s="92" t="s">
        <v>17</v>
      </c>
      <c r="B19" s="92">
        <v>162</v>
      </c>
    </row>
    <row r="20" spans="1:11" ht="2.1" customHeight="1">
      <c r="A20" s="92" t="s">
        <v>23</v>
      </c>
      <c r="B20" s="92">
        <v>146</v>
      </c>
    </row>
    <row r="21" spans="1:11" ht="2.1" customHeight="1">
      <c r="A21" s="92" t="s">
        <v>179</v>
      </c>
      <c r="B21" s="92">
        <v>137</v>
      </c>
    </row>
    <row r="22" spans="1:11" ht="2.1" customHeight="1">
      <c r="A22" s="92" t="s">
        <v>35</v>
      </c>
      <c r="B22" s="92">
        <v>128</v>
      </c>
    </row>
    <row r="23" spans="1:11" ht="2.1" customHeight="1">
      <c r="A23" s="92" t="s">
        <v>182</v>
      </c>
      <c r="B23" s="92">
        <v>123</v>
      </c>
    </row>
    <row r="24" spans="1:11" ht="2.1" customHeight="1">
      <c r="A24" s="92" t="s">
        <v>21</v>
      </c>
      <c r="B24" s="92">
        <v>113</v>
      </c>
    </row>
    <row r="25" spans="1:11" ht="2.1" customHeight="1">
      <c r="A25" s="92" t="s">
        <v>190</v>
      </c>
      <c r="B25" s="92">
        <v>106</v>
      </c>
    </row>
    <row r="26" spans="1:11" ht="2.1" customHeight="1">
      <c r="A26" s="92" t="s">
        <v>13</v>
      </c>
      <c r="B26" s="92">
        <v>105</v>
      </c>
      <c r="J26" s="489" t="s">
        <v>265</v>
      </c>
      <c r="K26" s="488">
        <v>6685</v>
      </c>
    </row>
    <row r="27" spans="1:11" ht="2.1" customHeight="1">
      <c r="A27" s="92" t="s">
        <v>12</v>
      </c>
      <c r="B27" s="92">
        <v>98</v>
      </c>
      <c r="J27" s="489"/>
      <c r="K27" s="488"/>
    </row>
    <row r="28" spans="1:11" ht="2.1" customHeight="1">
      <c r="A28" s="92" t="s">
        <v>8</v>
      </c>
      <c r="B28" s="92">
        <v>96</v>
      </c>
      <c r="J28" s="489"/>
      <c r="K28" s="488"/>
    </row>
    <row r="29" spans="1:11" ht="2.1" customHeight="1">
      <c r="A29" s="92" t="s">
        <v>9</v>
      </c>
      <c r="B29" s="92">
        <v>80</v>
      </c>
      <c r="J29" s="489"/>
      <c r="K29" s="488"/>
    </row>
    <row r="30" spans="1:11" ht="2.1" customHeight="1">
      <c r="A30" s="92" t="s">
        <v>18</v>
      </c>
      <c r="B30" s="92">
        <v>80</v>
      </c>
      <c r="J30" s="489"/>
      <c r="K30" s="488"/>
    </row>
    <row r="31" spans="1:11" ht="2.1" customHeight="1">
      <c r="A31" s="92" t="s">
        <v>29</v>
      </c>
      <c r="B31" s="92">
        <v>75</v>
      </c>
      <c r="J31" s="489"/>
      <c r="K31" s="488"/>
    </row>
    <row r="32" spans="1:11" ht="2.1" customHeight="1">
      <c r="A32" s="92" t="s">
        <v>5</v>
      </c>
      <c r="B32" s="92">
        <v>73</v>
      </c>
      <c r="J32" s="489"/>
      <c r="K32" s="488"/>
    </row>
    <row r="33" spans="1:11" ht="2.1" customHeight="1">
      <c r="A33" s="92" t="s">
        <v>10</v>
      </c>
      <c r="B33" s="92">
        <v>70</v>
      </c>
      <c r="J33" s="489"/>
      <c r="K33" s="488"/>
    </row>
    <row r="34" spans="1:11" ht="2.1" customHeight="1">
      <c r="A34" s="92" t="s">
        <v>180</v>
      </c>
      <c r="B34" s="92">
        <v>65</v>
      </c>
      <c r="J34" s="489"/>
      <c r="K34" s="488"/>
    </row>
    <row r="35" spans="1:11" ht="2.1" customHeight="1">
      <c r="A35" s="92" t="s">
        <v>26</v>
      </c>
      <c r="B35" s="92">
        <v>63</v>
      </c>
      <c r="J35" s="489"/>
      <c r="K35" s="488"/>
    </row>
    <row r="36" spans="1:11" ht="2.1" customHeight="1">
      <c r="A36" s="92" t="s">
        <v>183</v>
      </c>
      <c r="B36" s="92">
        <v>59</v>
      </c>
    </row>
    <row r="37" spans="1:11" ht="2.1" customHeight="1">
      <c r="A37" s="92" t="s">
        <v>25</v>
      </c>
      <c r="B37" s="92">
        <v>56</v>
      </c>
    </row>
    <row r="38" spans="1:11" ht="2.1" customHeight="1">
      <c r="A38" s="92" t="s">
        <v>16</v>
      </c>
      <c r="B38" s="92">
        <v>54</v>
      </c>
    </row>
    <row r="39" spans="1:11" ht="2.1" customHeight="1">
      <c r="A39" s="92" t="s">
        <v>27</v>
      </c>
      <c r="B39" s="92">
        <v>51</v>
      </c>
    </row>
    <row r="40" spans="1:11" ht="2.1" customHeight="1">
      <c r="A40" s="92" t="s">
        <v>184</v>
      </c>
      <c r="B40" s="92">
        <v>51</v>
      </c>
    </row>
    <row r="41" spans="1:11" ht="2.1" customHeight="1">
      <c r="A41" s="92" t="s">
        <v>20</v>
      </c>
      <c r="B41" s="92">
        <v>47</v>
      </c>
    </row>
    <row r="42" spans="1:11" ht="2.1" customHeight="1">
      <c r="A42" s="92" t="s">
        <v>15</v>
      </c>
      <c r="B42" s="92">
        <v>46</v>
      </c>
    </row>
    <row r="43" spans="1:11" ht="2.1" customHeight="1">
      <c r="A43" s="92" t="s">
        <v>3</v>
      </c>
      <c r="B43" s="92">
        <v>37</v>
      </c>
    </row>
    <row r="44" spans="1:11" ht="2.1" customHeight="1">
      <c r="A44" s="92" t="s">
        <v>28</v>
      </c>
      <c r="B44" s="92">
        <v>37</v>
      </c>
    </row>
    <row r="45" spans="1:11" ht="2.1" customHeight="1">
      <c r="A45" s="92" t="s">
        <v>33</v>
      </c>
      <c r="B45" s="92">
        <v>36</v>
      </c>
    </row>
    <row r="46" spans="1:11" ht="2.1" customHeight="1">
      <c r="A46" s="92" t="s">
        <v>185</v>
      </c>
      <c r="B46" s="92">
        <v>28</v>
      </c>
    </row>
    <row r="47" spans="1:11" ht="2.1" customHeight="1">
      <c r="A47" s="92" t="s">
        <v>189</v>
      </c>
      <c r="B47" s="92">
        <v>27</v>
      </c>
    </row>
    <row r="48" spans="1:11" ht="2.1" customHeight="1">
      <c r="A48" s="92" t="s">
        <v>6</v>
      </c>
      <c r="B48" s="92">
        <v>24</v>
      </c>
    </row>
    <row r="49" spans="1:2" ht="2.1" customHeight="1">
      <c r="A49" s="92" t="s">
        <v>187</v>
      </c>
      <c r="B49" s="92">
        <v>7</v>
      </c>
    </row>
    <row r="50" spans="1:2" ht="2.1" customHeight="1">
      <c r="A50" s="92" t="s">
        <v>178</v>
      </c>
      <c r="B50" s="92">
        <v>1</v>
      </c>
    </row>
    <row r="51" spans="1:2" ht="2.1" customHeight="1">
      <c r="A51" s="92" t="s">
        <v>186</v>
      </c>
      <c r="B51" s="92">
        <v>0</v>
      </c>
    </row>
    <row r="52" spans="1:2" ht="2.1" customHeight="1">
      <c r="A52" s="92" t="s">
        <v>272</v>
      </c>
      <c r="B52" s="92">
        <v>0</v>
      </c>
    </row>
    <row r="53" spans="1:2" ht="2.1" customHeight="1">
      <c r="A53" s="92" t="s">
        <v>90</v>
      </c>
      <c r="B53" s="93"/>
    </row>
    <row r="54" spans="1:2" ht="2.1" customHeight="1">
      <c r="A54" s="70"/>
    </row>
    <row r="55" spans="1:2" ht="2.1" customHeight="1">
      <c r="A55" s="83"/>
    </row>
    <row r="56" spans="1:2" ht="2.1" customHeight="1">
      <c r="A56" s="70"/>
    </row>
    <row r="57" spans="1:2" ht="2.1" customHeight="1">
      <c r="A57" s="92" t="s">
        <v>370</v>
      </c>
      <c r="B57" s="92" t="s">
        <v>90</v>
      </c>
    </row>
    <row r="58" spans="1:2" ht="2.1" customHeight="1">
      <c r="A58" s="92" t="s">
        <v>371</v>
      </c>
      <c r="B58" s="93">
        <v>6007</v>
      </c>
    </row>
    <row r="59" spans="1:2" ht="2.1" customHeight="1">
      <c r="A59" s="92" t="s">
        <v>372</v>
      </c>
      <c r="B59" s="92">
        <v>678</v>
      </c>
    </row>
    <row r="60" spans="1:2" ht="2.1" customHeight="1">
      <c r="A60" s="92" t="s">
        <v>90</v>
      </c>
      <c r="B60" s="93"/>
    </row>
    <row r="61" spans="1:2" ht="2.1" customHeight="1">
      <c r="A61" s="70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13" t="s">
        <v>555</v>
      </c>
      <c r="B97" s="513"/>
      <c r="C97" s="513"/>
      <c r="D97" s="513"/>
      <c r="E97" s="513"/>
      <c r="F97" s="513"/>
      <c r="G97" s="513"/>
      <c r="H97" s="513"/>
      <c r="I97" s="513"/>
      <c r="J97" s="513"/>
      <c r="K97" s="513"/>
      <c r="L97" s="513"/>
      <c r="M97" s="513"/>
    </row>
    <row r="100" spans="1:13" ht="18.75">
      <c r="J100" s="95" t="s">
        <v>265</v>
      </c>
      <c r="K100" s="96">
        <v>6685</v>
      </c>
    </row>
    <row r="102" spans="1:13">
      <c r="A102" s="512">
        <v>0.89857890800299178</v>
      </c>
      <c r="B102" s="512"/>
      <c r="C102" s="512"/>
    </row>
    <row r="107" spans="1:13">
      <c r="A107" s="512">
        <v>0.10142109199700823</v>
      </c>
      <c r="B107" s="512"/>
      <c r="C107" s="512"/>
    </row>
    <row r="112" spans="1:13" ht="9" customHeight="1">
      <c r="A112" s="167" t="s">
        <v>260</v>
      </c>
    </row>
    <row r="113" spans="1:1" ht="9" customHeight="1">
      <c r="A113" s="167" t="s">
        <v>263</v>
      </c>
    </row>
    <row r="114" spans="1:1" ht="9" customHeight="1">
      <c r="A114" s="167" t="s">
        <v>264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69C73-3043-45C5-A2ED-1A30F463E54C}">
  <sheetPr>
    <tabColor theme="0" tint="-4.9989318521683403E-2"/>
  </sheetPr>
  <dimension ref="A1:I64"/>
  <sheetViews>
    <sheetView view="pageBreakPreview" zoomScale="55" zoomScaleNormal="100" zoomScaleSheetLayoutView="55" workbookViewId="0">
      <selection activeCell="M8" sqref="M8"/>
    </sheetView>
  </sheetViews>
  <sheetFormatPr baseColWidth="10" defaultRowHeight="15"/>
  <cols>
    <col min="1" max="1" width="60.7109375" style="69" customWidth="1"/>
    <col min="2" max="2" width="1.7109375" style="69" customWidth="1"/>
    <col min="3" max="7" width="30.7109375" style="69" customWidth="1"/>
    <col min="8" max="8" width="1.7109375" customWidth="1"/>
    <col min="9" max="9" width="20.7109375" style="69" customWidth="1"/>
    <col min="10" max="16384" width="11.42578125" style="69"/>
  </cols>
  <sheetData>
    <row r="1" spans="1:9">
      <c r="A1" s="68" t="s">
        <v>1</v>
      </c>
      <c r="H1" s="69"/>
    </row>
    <row r="2" spans="1:9" ht="20.100000000000001" customHeight="1">
      <c r="A2" s="514" t="s">
        <v>379</v>
      </c>
      <c r="B2" s="514"/>
      <c r="C2" s="514"/>
      <c r="D2" s="514"/>
      <c r="E2" s="514"/>
      <c r="F2" s="514"/>
      <c r="G2" s="514"/>
      <c r="H2" s="514"/>
      <c r="I2" s="514"/>
    </row>
    <row r="3" spans="1:9" ht="20.100000000000001" customHeight="1">
      <c r="A3" s="514" t="str">
        <f>UPPER(CONCATENATE("Septiembre 2022"))</f>
        <v>SEPTIEMBRE 2022</v>
      </c>
      <c r="B3" s="514"/>
      <c r="C3" s="514"/>
      <c r="D3" s="514"/>
      <c r="E3" s="514"/>
      <c r="F3" s="514"/>
      <c r="G3" s="514"/>
      <c r="H3" s="514"/>
      <c r="I3" s="514"/>
    </row>
    <row r="4" spans="1:9">
      <c r="A4" s="70"/>
      <c r="H4" s="69"/>
    </row>
    <row r="5" spans="1:9" ht="15" customHeight="1">
      <c r="A5" s="515" t="s">
        <v>277</v>
      </c>
      <c r="B5" s="502"/>
      <c r="C5" s="515" t="s">
        <v>373</v>
      </c>
      <c r="D5" s="515"/>
      <c r="E5" s="515"/>
      <c r="F5" s="515"/>
      <c r="G5" s="515"/>
      <c r="H5" s="69"/>
      <c r="I5" s="515" t="s">
        <v>90</v>
      </c>
    </row>
    <row r="6" spans="1:9" ht="23.25" customHeight="1">
      <c r="A6" s="515"/>
      <c r="B6" s="502"/>
      <c r="C6" s="175" t="s">
        <v>374</v>
      </c>
      <c r="D6" s="175" t="s">
        <v>375</v>
      </c>
      <c r="E6" s="175" t="s">
        <v>376</v>
      </c>
      <c r="F6" s="175" t="s">
        <v>377</v>
      </c>
      <c r="G6" s="175" t="s">
        <v>378</v>
      </c>
      <c r="H6" s="69"/>
      <c r="I6" s="515"/>
    </row>
    <row r="7" spans="1:9" ht="8.1" customHeight="1">
      <c r="A7" s="168"/>
      <c r="B7" s="169"/>
      <c r="C7" s="169"/>
      <c r="D7" s="169"/>
      <c r="E7" s="169"/>
      <c r="F7" s="168"/>
      <c r="H7" s="69"/>
    </row>
    <row r="8" spans="1:9" ht="15.75">
      <c r="A8" s="170" t="s">
        <v>3</v>
      </c>
      <c r="B8" s="70"/>
      <c r="C8" s="171">
        <v>48</v>
      </c>
      <c r="D8" s="171">
        <v>31</v>
      </c>
      <c r="E8" s="171">
        <v>27</v>
      </c>
      <c r="F8" s="171">
        <v>2</v>
      </c>
      <c r="G8" s="171">
        <v>1</v>
      </c>
      <c r="H8" s="69"/>
      <c r="I8" s="78">
        <v>109</v>
      </c>
    </row>
    <row r="9" spans="1:9" ht="15.75">
      <c r="A9" s="170" t="s">
        <v>4</v>
      </c>
      <c r="B9" s="70"/>
      <c r="C9" s="171">
        <v>152</v>
      </c>
      <c r="D9" s="171">
        <v>40</v>
      </c>
      <c r="E9" s="171">
        <v>23</v>
      </c>
      <c r="F9" s="171">
        <v>6</v>
      </c>
      <c r="G9" s="171">
        <v>2</v>
      </c>
      <c r="H9" s="69"/>
      <c r="I9" s="78">
        <v>223</v>
      </c>
    </row>
    <row r="10" spans="1:9" ht="15.75">
      <c r="A10" s="170" t="s">
        <v>5</v>
      </c>
      <c r="B10" s="70"/>
      <c r="C10" s="171">
        <v>16</v>
      </c>
      <c r="D10" s="171">
        <v>12</v>
      </c>
      <c r="E10" s="171">
        <v>4</v>
      </c>
      <c r="F10" s="171">
        <v>2</v>
      </c>
      <c r="G10" s="171"/>
      <c r="H10" s="69"/>
      <c r="I10" s="78">
        <v>34</v>
      </c>
    </row>
    <row r="11" spans="1:9" ht="15.75">
      <c r="A11" s="170" t="s">
        <v>6</v>
      </c>
      <c r="B11" s="70"/>
      <c r="C11" s="171">
        <v>36</v>
      </c>
      <c r="D11" s="171">
        <v>11</v>
      </c>
      <c r="E11" s="171">
        <v>5</v>
      </c>
      <c r="F11" s="171">
        <v>2</v>
      </c>
      <c r="G11" s="171">
        <v>1</v>
      </c>
      <c r="H11" s="69"/>
      <c r="I11" s="78">
        <v>55</v>
      </c>
    </row>
    <row r="12" spans="1:9" ht="15.75">
      <c r="A12" s="170" t="s">
        <v>8</v>
      </c>
      <c r="B12" s="70"/>
      <c r="C12" s="171">
        <v>132</v>
      </c>
      <c r="D12" s="171">
        <v>60</v>
      </c>
      <c r="E12" s="171">
        <v>26</v>
      </c>
      <c r="F12" s="171">
        <v>5</v>
      </c>
      <c r="G12" s="171">
        <v>5</v>
      </c>
      <c r="H12" s="69"/>
      <c r="I12" s="78">
        <v>228</v>
      </c>
    </row>
    <row r="13" spans="1:9" ht="15.75">
      <c r="A13" s="170" t="s">
        <v>9</v>
      </c>
      <c r="B13" s="70"/>
      <c r="C13" s="171">
        <v>173</v>
      </c>
      <c r="D13" s="171">
        <v>66</v>
      </c>
      <c r="E13" s="171">
        <v>26</v>
      </c>
      <c r="F13" s="171">
        <v>6</v>
      </c>
      <c r="G13" s="171">
        <v>4</v>
      </c>
      <c r="H13" s="69"/>
      <c r="I13" s="78">
        <v>275</v>
      </c>
    </row>
    <row r="14" spans="1:9" ht="15.75">
      <c r="A14" s="170" t="s">
        <v>31</v>
      </c>
      <c r="B14" s="70"/>
      <c r="C14" s="171">
        <v>652</v>
      </c>
      <c r="D14" s="171">
        <v>238</v>
      </c>
      <c r="E14" s="171">
        <v>95</v>
      </c>
      <c r="F14" s="171">
        <v>22</v>
      </c>
      <c r="G14" s="171">
        <v>27</v>
      </c>
      <c r="H14" s="69"/>
      <c r="I14" s="78">
        <v>1034</v>
      </c>
    </row>
    <row r="15" spans="1:9" ht="15.75">
      <c r="A15" s="170" t="s">
        <v>33</v>
      </c>
      <c r="B15" s="70"/>
      <c r="C15" s="171">
        <v>71</v>
      </c>
      <c r="D15" s="171">
        <v>39</v>
      </c>
      <c r="E15" s="171">
        <v>16</v>
      </c>
      <c r="F15" s="171">
        <v>9</v>
      </c>
      <c r="G15" s="171">
        <v>6</v>
      </c>
      <c r="H15" s="69"/>
      <c r="I15" s="78">
        <v>141</v>
      </c>
    </row>
    <row r="16" spans="1:9" ht="15.75">
      <c r="A16" s="170" t="s">
        <v>7</v>
      </c>
      <c r="B16" s="70"/>
      <c r="C16" s="171">
        <v>34</v>
      </c>
      <c r="D16" s="171">
        <v>10</v>
      </c>
      <c r="E16" s="171">
        <v>5</v>
      </c>
      <c r="F16" s="171">
        <v>3</v>
      </c>
      <c r="G16" s="171">
        <v>1</v>
      </c>
      <c r="H16" s="69"/>
      <c r="I16" s="78">
        <v>53</v>
      </c>
    </row>
    <row r="17" spans="1:9" ht="15.75">
      <c r="A17" s="170" t="s">
        <v>10</v>
      </c>
      <c r="B17" s="70"/>
      <c r="C17" s="171">
        <v>83</v>
      </c>
      <c r="D17" s="171">
        <v>41</v>
      </c>
      <c r="E17" s="171">
        <v>14</v>
      </c>
      <c r="F17" s="171">
        <v>5</v>
      </c>
      <c r="G17" s="171">
        <v>1</v>
      </c>
      <c r="H17" s="69"/>
      <c r="I17" s="78">
        <v>144</v>
      </c>
    </row>
    <row r="18" spans="1:9" ht="15.75">
      <c r="A18" s="170" t="s">
        <v>32</v>
      </c>
      <c r="B18" s="70"/>
      <c r="C18" s="171">
        <v>510</v>
      </c>
      <c r="D18" s="171">
        <v>192</v>
      </c>
      <c r="E18" s="171">
        <v>80</v>
      </c>
      <c r="F18" s="171">
        <v>28</v>
      </c>
      <c r="G18" s="171">
        <v>11</v>
      </c>
      <c r="H18" s="69"/>
      <c r="I18" s="78">
        <v>821</v>
      </c>
    </row>
    <row r="19" spans="1:9" ht="15.75">
      <c r="A19" s="170" t="s">
        <v>11</v>
      </c>
      <c r="B19" s="70"/>
      <c r="C19" s="171">
        <v>144</v>
      </c>
      <c r="D19" s="171">
        <v>64</v>
      </c>
      <c r="E19" s="171">
        <v>30</v>
      </c>
      <c r="F19" s="171">
        <v>12</v>
      </c>
      <c r="G19" s="171">
        <v>7</v>
      </c>
      <c r="H19" s="69"/>
      <c r="I19" s="78">
        <v>257</v>
      </c>
    </row>
    <row r="20" spans="1:9" ht="15.75">
      <c r="A20" s="170" t="s">
        <v>12</v>
      </c>
      <c r="B20" s="70"/>
      <c r="C20" s="171">
        <v>150</v>
      </c>
      <c r="D20" s="171">
        <v>59</v>
      </c>
      <c r="E20" s="171">
        <v>38</v>
      </c>
      <c r="F20" s="171">
        <v>12</v>
      </c>
      <c r="G20" s="171">
        <v>9</v>
      </c>
      <c r="H20" s="69"/>
      <c r="I20" s="78">
        <v>268</v>
      </c>
    </row>
    <row r="21" spans="1:9" ht="15.75">
      <c r="A21" s="170" t="s">
        <v>13</v>
      </c>
      <c r="B21" s="70"/>
      <c r="C21" s="171">
        <v>143</v>
      </c>
      <c r="D21" s="171">
        <v>69</v>
      </c>
      <c r="E21" s="171">
        <v>28</v>
      </c>
      <c r="F21" s="171">
        <v>14</v>
      </c>
      <c r="G21" s="171">
        <v>4</v>
      </c>
      <c r="H21" s="69"/>
      <c r="I21" s="78">
        <v>258</v>
      </c>
    </row>
    <row r="22" spans="1:9" ht="15.75">
      <c r="A22" s="170" t="s">
        <v>14</v>
      </c>
      <c r="B22" s="70"/>
      <c r="C22" s="171">
        <v>254</v>
      </c>
      <c r="D22" s="171">
        <v>97</v>
      </c>
      <c r="E22" s="171">
        <v>61</v>
      </c>
      <c r="F22" s="171">
        <v>18</v>
      </c>
      <c r="G22" s="171">
        <v>6</v>
      </c>
      <c r="H22" s="69"/>
      <c r="I22" s="78">
        <v>436</v>
      </c>
    </row>
    <row r="23" spans="1:9" ht="15.75">
      <c r="A23" s="170" t="s">
        <v>34</v>
      </c>
      <c r="B23" s="70"/>
      <c r="C23" s="171">
        <v>113</v>
      </c>
      <c r="D23" s="171">
        <v>63</v>
      </c>
      <c r="E23" s="171">
        <v>26</v>
      </c>
      <c r="F23" s="171">
        <v>9</v>
      </c>
      <c r="G23" s="171">
        <v>3</v>
      </c>
      <c r="H23" s="69"/>
      <c r="I23" s="78">
        <v>214</v>
      </c>
    </row>
    <row r="24" spans="1:9" ht="15.75">
      <c r="A24" s="170" t="s">
        <v>15</v>
      </c>
      <c r="B24" s="70"/>
      <c r="C24" s="171">
        <v>123</v>
      </c>
      <c r="D24" s="171">
        <v>56</v>
      </c>
      <c r="E24" s="171">
        <v>31</v>
      </c>
      <c r="F24" s="171">
        <v>14</v>
      </c>
      <c r="G24" s="171">
        <v>7</v>
      </c>
      <c r="H24" s="69"/>
      <c r="I24" s="78">
        <v>231</v>
      </c>
    </row>
    <row r="25" spans="1:9" ht="15.75">
      <c r="A25" s="170" t="s">
        <v>16</v>
      </c>
      <c r="B25" s="70"/>
      <c r="C25" s="171">
        <v>74</v>
      </c>
      <c r="D25" s="171">
        <v>37</v>
      </c>
      <c r="E25" s="171">
        <v>14</v>
      </c>
      <c r="F25" s="171">
        <v>1</v>
      </c>
      <c r="G25" s="171">
        <v>2</v>
      </c>
      <c r="H25" s="69"/>
      <c r="I25" s="78">
        <v>128</v>
      </c>
    </row>
    <row r="26" spans="1:9" ht="15.75">
      <c r="A26" s="170" t="s">
        <v>17</v>
      </c>
      <c r="B26" s="70"/>
      <c r="C26" s="171">
        <v>131</v>
      </c>
      <c r="D26" s="171">
        <v>50</v>
      </c>
      <c r="E26" s="171">
        <v>18</v>
      </c>
      <c r="F26" s="171">
        <v>10</v>
      </c>
      <c r="G26" s="171">
        <v>2</v>
      </c>
      <c r="H26" s="69"/>
      <c r="I26" s="78">
        <v>211</v>
      </c>
    </row>
    <row r="27" spans="1:9" ht="15.75">
      <c r="A27" s="170" t="s">
        <v>18</v>
      </c>
      <c r="B27" s="70"/>
      <c r="C27" s="171">
        <v>142</v>
      </c>
      <c r="D27" s="171">
        <v>72</v>
      </c>
      <c r="E27" s="171">
        <v>42</v>
      </c>
      <c r="F27" s="171">
        <v>11</v>
      </c>
      <c r="G27" s="171">
        <v>1</v>
      </c>
      <c r="H27" s="69"/>
      <c r="I27" s="78">
        <v>268</v>
      </c>
    </row>
    <row r="28" spans="1:9" ht="15.75">
      <c r="A28" s="170" t="s">
        <v>19</v>
      </c>
      <c r="B28" s="70"/>
      <c r="C28" s="171">
        <v>270</v>
      </c>
      <c r="D28" s="171">
        <v>122</v>
      </c>
      <c r="E28" s="171">
        <v>61</v>
      </c>
      <c r="F28" s="171">
        <v>25</v>
      </c>
      <c r="G28" s="171">
        <v>16</v>
      </c>
      <c r="H28" s="69"/>
      <c r="I28" s="78">
        <v>494</v>
      </c>
    </row>
    <row r="29" spans="1:9" ht="15.75">
      <c r="A29" s="170" t="s">
        <v>20</v>
      </c>
      <c r="B29" s="70"/>
      <c r="C29" s="171">
        <v>49</v>
      </c>
      <c r="D29" s="171">
        <v>16</v>
      </c>
      <c r="E29" s="171">
        <v>10</v>
      </c>
      <c r="F29" s="171">
        <v>3</v>
      </c>
      <c r="G29" s="171"/>
      <c r="H29" s="69"/>
      <c r="I29" s="78">
        <v>78</v>
      </c>
    </row>
    <row r="30" spans="1:9" ht="15.75">
      <c r="A30" s="170" t="s">
        <v>21</v>
      </c>
      <c r="B30" s="70"/>
      <c r="C30" s="171">
        <v>63</v>
      </c>
      <c r="D30" s="171">
        <v>26</v>
      </c>
      <c r="E30" s="171">
        <v>14</v>
      </c>
      <c r="F30" s="171">
        <v>4</v>
      </c>
      <c r="G30" s="171">
        <v>3</v>
      </c>
      <c r="H30" s="69"/>
      <c r="I30" s="78">
        <v>110</v>
      </c>
    </row>
    <row r="31" spans="1:9" ht="15.75">
      <c r="A31" s="170" t="s">
        <v>22</v>
      </c>
      <c r="B31" s="70"/>
      <c r="C31" s="171">
        <v>51</v>
      </c>
      <c r="D31" s="171">
        <v>27</v>
      </c>
      <c r="E31" s="171">
        <v>20</v>
      </c>
      <c r="F31" s="171">
        <v>8</v>
      </c>
      <c r="G31" s="171">
        <v>5</v>
      </c>
      <c r="H31" s="69"/>
      <c r="I31" s="78">
        <v>111</v>
      </c>
    </row>
    <row r="32" spans="1:9" ht="15.75">
      <c r="A32" s="170" t="s">
        <v>23</v>
      </c>
      <c r="B32" s="70"/>
      <c r="C32" s="171">
        <v>110</v>
      </c>
      <c r="D32" s="171">
        <v>41</v>
      </c>
      <c r="E32" s="171">
        <v>27</v>
      </c>
      <c r="F32" s="171">
        <v>6</v>
      </c>
      <c r="G32" s="171">
        <v>5</v>
      </c>
      <c r="H32" s="69"/>
      <c r="I32" s="78">
        <v>189</v>
      </c>
    </row>
    <row r="33" spans="1:9" ht="15.75">
      <c r="A33" s="170" t="s">
        <v>24</v>
      </c>
      <c r="B33" s="70"/>
      <c r="C33" s="171">
        <v>187</v>
      </c>
      <c r="D33" s="171">
        <v>64</v>
      </c>
      <c r="E33" s="171">
        <v>25</v>
      </c>
      <c r="F33" s="171">
        <v>22</v>
      </c>
      <c r="G33" s="171">
        <v>3</v>
      </c>
      <c r="H33" s="69"/>
      <c r="I33" s="78">
        <v>301</v>
      </c>
    </row>
    <row r="34" spans="1:9" ht="15.75">
      <c r="A34" s="170" t="s">
        <v>25</v>
      </c>
      <c r="B34" s="70"/>
      <c r="C34" s="171">
        <v>134</v>
      </c>
      <c r="D34" s="171">
        <v>68</v>
      </c>
      <c r="E34" s="171">
        <v>25</v>
      </c>
      <c r="F34" s="171">
        <v>11</v>
      </c>
      <c r="G34" s="171">
        <v>4</v>
      </c>
      <c r="H34" s="69"/>
      <c r="I34" s="78">
        <v>242</v>
      </c>
    </row>
    <row r="35" spans="1:9" ht="15.75">
      <c r="A35" s="170" t="s">
        <v>26</v>
      </c>
      <c r="B35" s="70"/>
      <c r="C35" s="171">
        <v>126</v>
      </c>
      <c r="D35" s="171">
        <v>48</v>
      </c>
      <c r="E35" s="171">
        <v>19</v>
      </c>
      <c r="F35" s="171">
        <v>6</v>
      </c>
      <c r="G35" s="171">
        <v>10</v>
      </c>
      <c r="H35" s="69"/>
      <c r="I35" s="78">
        <v>209</v>
      </c>
    </row>
    <row r="36" spans="1:9" ht="15.75">
      <c r="A36" s="170" t="s">
        <v>27</v>
      </c>
      <c r="B36" s="70"/>
      <c r="C36" s="171">
        <v>14</v>
      </c>
      <c r="D36" s="171">
        <v>7</v>
      </c>
      <c r="E36" s="171">
        <v>2</v>
      </c>
      <c r="F36" s="171">
        <v>1</v>
      </c>
      <c r="G36" s="171"/>
      <c r="H36" s="69"/>
      <c r="I36" s="78">
        <v>24</v>
      </c>
    </row>
    <row r="37" spans="1:9" ht="15.75">
      <c r="A37" s="170" t="s">
        <v>35</v>
      </c>
      <c r="B37" s="70"/>
      <c r="C37" s="171">
        <v>186</v>
      </c>
      <c r="D37" s="171">
        <v>88</v>
      </c>
      <c r="E37" s="171">
        <v>49</v>
      </c>
      <c r="F37" s="171">
        <v>23</v>
      </c>
      <c r="G37" s="171">
        <v>8</v>
      </c>
      <c r="H37" s="69"/>
      <c r="I37" s="78">
        <v>354</v>
      </c>
    </row>
    <row r="38" spans="1:9" ht="15.75">
      <c r="A38" s="170" t="s">
        <v>28</v>
      </c>
      <c r="B38" s="70"/>
      <c r="C38" s="171">
        <v>62</v>
      </c>
      <c r="D38" s="171">
        <v>20</v>
      </c>
      <c r="E38" s="171">
        <v>14</v>
      </c>
      <c r="F38" s="171">
        <v>5</v>
      </c>
      <c r="G38" s="171">
        <v>1</v>
      </c>
      <c r="H38" s="69"/>
      <c r="I38" s="78">
        <v>102</v>
      </c>
    </row>
    <row r="39" spans="1:9" ht="15.75">
      <c r="A39" s="170" t="s">
        <v>29</v>
      </c>
      <c r="B39" s="70"/>
      <c r="C39" s="171">
        <v>64</v>
      </c>
      <c r="D39" s="171">
        <v>21</v>
      </c>
      <c r="E39" s="171">
        <v>14</v>
      </c>
      <c r="F39" s="171">
        <v>10</v>
      </c>
      <c r="G39" s="171">
        <v>2</v>
      </c>
      <c r="H39" s="69"/>
      <c r="I39" s="78">
        <v>111</v>
      </c>
    </row>
    <row r="40" spans="1:9" ht="8.1" customHeight="1">
      <c r="A40" s="176"/>
      <c r="B40" s="70"/>
      <c r="C40" s="173"/>
      <c r="D40" s="173"/>
      <c r="E40" s="173"/>
      <c r="F40" s="173"/>
      <c r="G40" s="173"/>
      <c r="H40" s="69"/>
      <c r="I40" s="174"/>
    </row>
    <row r="41" spans="1:9" ht="19.5" customHeight="1">
      <c r="A41" s="86" t="s">
        <v>380</v>
      </c>
      <c r="B41" s="70"/>
      <c r="C41" s="178">
        <v>4497</v>
      </c>
      <c r="D41" s="178">
        <f t="shared" ref="D41:G41" si="0">SUM(D8:D39)</f>
        <v>1855</v>
      </c>
      <c r="E41" s="178">
        <f t="shared" si="0"/>
        <v>889</v>
      </c>
      <c r="F41" s="178">
        <f t="shared" si="0"/>
        <v>315</v>
      </c>
      <c r="G41" s="178">
        <f t="shared" si="0"/>
        <v>157</v>
      </c>
      <c r="H41" s="69"/>
      <c r="I41" s="177">
        <v>7713</v>
      </c>
    </row>
    <row r="42" spans="1:9" ht="8.1" customHeight="1">
      <c r="A42" s="70"/>
      <c r="B42" s="70"/>
      <c r="C42" s="70"/>
      <c r="D42" s="70"/>
      <c r="E42" s="70"/>
      <c r="F42" s="70"/>
      <c r="H42" s="69"/>
    </row>
    <row r="43" spans="1:9" ht="15.75">
      <c r="A43" s="170" t="s">
        <v>367</v>
      </c>
      <c r="B43" s="168"/>
      <c r="C43" s="171">
        <v>32</v>
      </c>
      <c r="D43" s="171">
        <v>10</v>
      </c>
      <c r="E43" s="171">
        <v>7</v>
      </c>
      <c r="F43" s="171"/>
      <c r="G43" s="171"/>
      <c r="H43" s="69"/>
      <c r="I43" s="78">
        <v>49</v>
      </c>
    </row>
    <row r="44" spans="1:9" ht="15.75">
      <c r="A44" s="170" t="s">
        <v>182</v>
      </c>
      <c r="B44" s="168"/>
      <c r="C44" s="171">
        <v>30</v>
      </c>
      <c r="D44" s="171">
        <v>19</v>
      </c>
      <c r="E44" s="171">
        <v>4</v>
      </c>
      <c r="F44" s="171">
        <v>2</v>
      </c>
      <c r="G44" s="171"/>
      <c r="H44" s="69"/>
      <c r="I44" s="78">
        <v>55</v>
      </c>
    </row>
    <row r="45" spans="1:9" ht="15.75">
      <c r="A45" s="170" t="s">
        <v>183</v>
      </c>
      <c r="B45" s="168"/>
      <c r="C45" s="171">
        <v>20</v>
      </c>
      <c r="D45" s="171">
        <v>6</v>
      </c>
      <c r="E45" s="171">
        <v>1</v>
      </c>
      <c r="F45" s="171"/>
      <c r="G45" s="171"/>
      <c r="H45" s="69"/>
      <c r="I45" s="78">
        <v>27</v>
      </c>
    </row>
    <row r="46" spans="1:9" ht="15.75">
      <c r="A46" s="170" t="s">
        <v>184</v>
      </c>
      <c r="B46" s="168"/>
      <c r="C46" s="171">
        <v>4</v>
      </c>
      <c r="D46" s="171"/>
      <c r="E46" s="171"/>
      <c r="F46" s="171"/>
      <c r="G46" s="171"/>
      <c r="H46" s="69"/>
      <c r="I46" s="78">
        <v>4</v>
      </c>
    </row>
    <row r="47" spans="1:9" ht="15.75">
      <c r="A47" s="170" t="s">
        <v>185</v>
      </c>
      <c r="B47" s="168"/>
      <c r="C47" s="171">
        <v>7</v>
      </c>
      <c r="D47" s="171">
        <v>6</v>
      </c>
      <c r="E47" s="171">
        <v>1</v>
      </c>
      <c r="F47" s="171"/>
      <c r="G47" s="171"/>
      <c r="H47" s="69"/>
      <c r="I47" s="78">
        <v>14</v>
      </c>
    </row>
    <row r="48" spans="1:9" ht="15.75">
      <c r="A48" s="170" t="s">
        <v>186</v>
      </c>
      <c r="B48" s="168"/>
      <c r="C48" s="171">
        <v>19</v>
      </c>
      <c r="D48" s="171">
        <v>6</v>
      </c>
      <c r="E48" s="171">
        <v>2</v>
      </c>
      <c r="F48" s="171"/>
      <c r="G48" s="171"/>
      <c r="H48" s="69"/>
      <c r="I48" s="78">
        <v>27</v>
      </c>
    </row>
    <row r="49" spans="1:9" ht="15.75">
      <c r="A49" s="170" t="s">
        <v>187</v>
      </c>
      <c r="B49" s="168"/>
      <c r="C49" s="171">
        <v>38</v>
      </c>
      <c r="D49" s="171">
        <v>8</v>
      </c>
      <c r="E49" s="171">
        <v>2</v>
      </c>
      <c r="F49" s="171"/>
      <c r="G49" s="171"/>
      <c r="H49" s="69"/>
      <c r="I49" s="78">
        <v>48</v>
      </c>
    </row>
    <row r="50" spans="1:9" ht="15.75">
      <c r="A50" s="170" t="s">
        <v>188</v>
      </c>
      <c r="B50" s="168"/>
      <c r="C50" s="171">
        <v>43</v>
      </c>
      <c r="D50" s="171">
        <v>5</v>
      </c>
      <c r="E50" s="171">
        <v>7</v>
      </c>
      <c r="F50" s="171">
        <v>3</v>
      </c>
      <c r="G50" s="171"/>
      <c r="H50" s="69"/>
      <c r="I50" s="78">
        <v>58</v>
      </c>
    </row>
    <row r="51" spans="1:9" ht="15.75">
      <c r="A51" s="170" t="s">
        <v>189</v>
      </c>
      <c r="B51" s="168"/>
      <c r="C51" s="171">
        <v>32</v>
      </c>
      <c r="D51" s="171">
        <v>8</v>
      </c>
      <c r="E51" s="171">
        <v>5</v>
      </c>
      <c r="F51" s="171">
        <v>4</v>
      </c>
      <c r="G51" s="171"/>
      <c r="H51" s="69"/>
      <c r="I51" s="78">
        <v>49</v>
      </c>
    </row>
    <row r="52" spans="1:9" ht="15.75">
      <c r="A52" s="170" t="s">
        <v>180</v>
      </c>
      <c r="B52" s="168"/>
      <c r="C52" s="171">
        <v>16</v>
      </c>
      <c r="D52" s="171">
        <v>12</v>
      </c>
      <c r="E52" s="171">
        <v>3</v>
      </c>
      <c r="F52" s="171">
        <v>2</v>
      </c>
      <c r="G52" s="171"/>
      <c r="H52" s="69"/>
      <c r="I52" s="78">
        <v>33</v>
      </c>
    </row>
    <row r="53" spans="1:9" ht="15.75">
      <c r="A53" s="170" t="s">
        <v>178</v>
      </c>
      <c r="B53" s="168"/>
      <c r="C53" s="171">
        <v>28</v>
      </c>
      <c r="D53" s="171">
        <v>4</v>
      </c>
      <c r="E53" s="171">
        <v>3</v>
      </c>
      <c r="F53" s="171"/>
      <c r="G53" s="171"/>
      <c r="H53" s="69"/>
      <c r="I53" s="78">
        <v>35</v>
      </c>
    </row>
    <row r="54" spans="1:9" ht="15.75">
      <c r="A54" s="170" t="s">
        <v>181</v>
      </c>
      <c r="B54" s="168"/>
      <c r="C54" s="171">
        <v>21</v>
      </c>
      <c r="D54" s="171">
        <v>5</v>
      </c>
      <c r="E54" s="171">
        <v>3</v>
      </c>
      <c r="F54" s="171"/>
      <c r="G54" s="171"/>
      <c r="H54" s="69"/>
      <c r="I54" s="78">
        <v>29</v>
      </c>
    </row>
    <row r="55" spans="1:9" ht="15.75">
      <c r="A55" s="170" t="s">
        <v>179</v>
      </c>
      <c r="B55" s="168"/>
      <c r="C55" s="171">
        <v>19</v>
      </c>
      <c r="D55" s="171">
        <v>7</v>
      </c>
      <c r="E55" s="171">
        <v>1</v>
      </c>
      <c r="F55" s="171">
        <v>2</v>
      </c>
      <c r="G55" s="171"/>
      <c r="H55" s="69"/>
      <c r="I55" s="78">
        <v>29</v>
      </c>
    </row>
    <row r="56" spans="1:9" ht="15.75">
      <c r="A56" s="170" t="s">
        <v>190</v>
      </c>
      <c r="B56" s="168"/>
      <c r="C56" s="171">
        <v>7</v>
      </c>
      <c r="D56" s="171">
        <v>3</v>
      </c>
      <c r="E56" s="171"/>
      <c r="F56" s="171"/>
      <c r="G56" s="171"/>
      <c r="H56" s="69"/>
      <c r="I56" s="78">
        <v>10</v>
      </c>
    </row>
    <row r="57" spans="1:9" ht="8.1" customHeight="1">
      <c r="A57" s="176"/>
      <c r="B57" s="168"/>
      <c r="C57" s="173"/>
      <c r="D57" s="173"/>
      <c r="E57" s="173"/>
      <c r="F57" s="173"/>
      <c r="G57" s="173"/>
      <c r="H57" s="69"/>
      <c r="I57" s="180"/>
    </row>
    <row r="58" spans="1:9" ht="15.75">
      <c r="A58" s="86" t="s">
        <v>380</v>
      </c>
      <c r="B58" s="168"/>
      <c r="C58" s="178">
        <v>316</v>
      </c>
      <c r="D58" s="178">
        <f t="shared" ref="D58:G58" si="1">SUM(D42:D56)</f>
        <v>99</v>
      </c>
      <c r="E58" s="178">
        <f t="shared" si="1"/>
        <v>39</v>
      </c>
      <c r="F58" s="178">
        <f t="shared" si="1"/>
        <v>13</v>
      </c>
      <c r="G58" s="178">
        <f t="shared" si="1"/>
        <v>0</v>
      </c>
      <c r="H58" s="69"/>
      <c r="I58" s="181">
        <v>467</v>
      </c>
    </row>
    <row r="59" spans="1:9" ht="8.1" customHeight="1">
      <c r="A59" s="83"/>
      <c r="B59" s="169"/>
      <c r="C59" s="168"/>
      <c r="D59" s="168"/>
      <c r="E59" s="168"/>
      <c r="H59" s="69"/>
    </row>
    <row r="60" spans="1:9" ht="15.75">
      <c r="A60" s="158" t="s">
        <v>90</v>
      </c>
      <c r="B60" s="169"/>
      <c r="C60" s="89">
        <v>4813</v>
      </c>
      <c r="D60" s="89">
        <f>SUM(D58,D41)</f>
        <v>1954</v>
      </c>
      <c r="E60" s="89">
        <f>SUM(E58,E41)</f>
        <v>928</v>
      </c>
      <c r="F60" s="89">
        <f>SUM(F58,F41)</f>
        <v>328</v>
      </c>
      <c r="G60" s="89">
        <f>SUM(G58,G41)</f>
        <v>157</v>
      </c>
      <c r="H60" s="69"/>
      <c r="I60" s="89">
        <v>8180</v>
      </c>
    </row>
    <row r="61" spans="1:9">
      <c r="A61" s="70"/>
      <c r="H61" s="69"/>
    </row>
    <row r="62" spans="1:9" ht="14.1" customHeight="1">
      <c r="A62" s="182" t="s">
        <v>260</v>
      </c>
      <c r="H62" s="69"/>
    </row>
    <row r="63" spans="1:9" ht="14.1" customHeight="1">
      <c r="A63" s="182" t="s">
        <v>263</v>
      </c>
      <c r="H63" s="69"/>
    </row>
    <row r="64" spans="1:9" ht="14.1" customHeight="1">
      <c r="A64" s="182" t="s">
        <v>264</v>
      </c>
      <c r="H64" s="69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502" right="0.23622047244094502" top="0.94488188976378007" bottom="0.35433070866141703" header="0.196850393700787" footer="0.31496062992126"/>
  <pageSetup scale="53" firstPageNumber="12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7B7C-5F65-41D4-84E2-99CA8CBB7685}">
  <sheetPr>
    <tabColor theme="0" tint="-4.9989318521683403E-2"/>
  </sheetPr>
  <dimension ref="A1:M35"/>
  <sheetViews>
    <sheetView view="pageBreakPreview" zoomScale="85" zoomScaleNormal="100" zoomScaleSheetLayoutView="85" workbookViewId="0">
      <selection activeCell="M8" sqref="M8"/>
    </sheetView>
  </sheetViews>
  <sheetFormatPr baseColWidth="10" defaultRowHeight="15"/>
  <cols>
    <col min="1" max="1" width="10.7109375" style="69" customWidth="1"/>
    <col min="2" max="2" width="4.42578125" style="69" bestFit="1" customWidth="1"/>
    <col min="3" max="16384" width="11.42578125" style="69"/>
  </cols>
  <sheetData>
    <row r="1" spans="1:13">
      <c r="A1" s="68" t="s">
        <v>1</v>
      </c>
    </row>
    <row r="2" spans="1:13" ht="20.100000000000001" customHeight="1">
      <c r="A2" s="490" t="s">
        <v>387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UPPER(CONCATENATE("Septiembre 2022"))</f>
        <v>SEPTIEMBRE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70"/>
    </row>
    <row r="5" spans="1:13">
      <c r="A5" s="92" t="s">
        <v>381</v>
      </c>
      <c r="B5" s="92" t="s">
        <v>90</v>
      </c>
    </row>
    <row r="6" spans="1:13">
      <c r="A6" s="92"/>
      <c r="B6" s="93"/>
    </row>
    <row r="7" spans="1:13">
      <c r="A7" s="92"/>
      <c r="B7" s="93"/>
    </row>
    <row r="8" spans="1:13">
      <c r="A8" s="92"/>
      <c r="B8" s="93"/>
    </row>
    <row r="9" spans="1:13">
      <c r="A9" s="92"/>
      <c r="B9" s="93"/>
    </row>
    <row r="10" spans="1:13">
      <c r="A10" s="92"/>
      <c r="B10" s="93"/>
    </row>
    <row r="11" spans="1:13">
      <c r="A11" s="92"/>
      <c r="B11" s="93"/>
    </row>
    <row r="12" spans="1:13">
      <c r="A12" s="92"/>
      <c r="B12" s="93"/>
    </row>
    <row r="13" spans="1:13">
      <c r="A13" s="92"/>
      <c r="B13" s="93"/>
    </row>
    <row r="14" spans="1:13">
      <c r="A14" s="92" t="s">
        <v>382</v>
      </c>
      <c r="B14" s="93">
        <v>4813</v>
      </c>
    </row>
    <row r="15" spans="1:13">
      <c r="A15" s="92" t="s">
        <v>383</v>
      </c>
      <c r="B15" s="93">
        <v>1954</v>
      </c>
    </row>
    <row r="16" spans="1:13">
      <c r="A16" s="92" t="s">
        <v>384</v>
      </c>
      <c r="B16" s="92">
        <v>928</v>
      </c>
    </row>
    <row r="17" spans="1:13">
      <c r="A17" s="92" t="s">
        <v>385</v>
      </c>
      <c r="B17" s="92">
        <v>328</v>
      </c>
    </row>
    <row r="18" spans="1:13">
      <c r="A18" s="92" t="s">
        <v>386</v>
      </c>
      <c r="B18" s="92">
        <v>157</v>
      </c>
    </row>
    <row r="19" spans="1:13">
      <c r="A19" s="92" t="s">
        <v>90</v>
      </c>
      <c r="B19" s="93"/>
    </row>
    <row r="20" spans="1:13">
      <c r="A20" s="70"/>
    </row>
    <row r="29" spans="1:13" ht="19.5">
      <c r="A29" s="499" t="s">
        <v>612</v>
      </c>
      <c r="B29" s="499"/>
      <c r="C29" s="499"/>
      <c r="D29" s="499"/>
      <c r="E29" s="499"/>
      <c r="F29" s="499"/>
      <c r="G29" s="499"/>
      <c r="H29" s="499"/>
      <c r="I29" s="499"/>
      <c r="J29" s="499"/>
      <c r="K29" s="499"/>
      <c r="L29" s="499"/>
      <c r="M29" s="499"/>
    </row>
    <row r="33" spans="1:1" s="97" customFormat="1" ht="9.9499999999999993" customHeight="1">
      <c r="A33" s="167" t="s">
        <v>273</v>
      </c>
    </row>
    <row r="34" spans="1:1" s="97" customFormat="1" ht="9.9499999999999993" customHeight="1">
      <c r="A34" s="167" t="s">
        <v>263</v>
      </c>
    </row>
    <row r="35" spans="1:1" s="97" customFormat="1" ht="9.9499999999999993" customHeight="1">
      <c r="A35" s="167" t="s">
        <v>264</v>
      </c>
    </row>
  </sheetData>
  <mergeCells count="3">
    <mergeCell ref="A3:M3"/>
    <mergeCell ref="A2:M2"/>
    <mergeCell ref="A29:M29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DBF35-1030-4565-9095-1AA774077A61}">
  <sheetPr>
    <tabColor theme="0" tint="-4.9989318521683403E-2"/>
  </sheetPr>
  <dimension ref="A1:M97"/>
  <sheetViews>
    <sheetView view="pageBreakPreview" zoomScaleNormal="100" zoomScaleSheetLayoutView="100" workbookViewId="0">
      <selection activeCell="M8" sqref="M8"/>
    </sheetView>
  </sheetViews>
  <sheetFormatPr baseColWidth="10" defaultRowHeight="15"/>
  <cols>
    <col min="1" max="1" width="10.7109375" style="69" customWidth="1"/>
    <col min="2" max="2" width="4.42578125" style="69" bestFit="1" customWidth="1"/>
    <col min="3" max="16384" width="11.42578125" style="69"/>
  </cols>
  <sheetData>
    <row r="1" spans="1:13">
      <c r="A1" s="68" t="s">
        <v>1</v>
      </c>
    </row>
    <row r="2" spans="1:13" ht="24" customHeight="1">
      <c r="A2" s="490" t="s">
        <v>613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UPPER(CONCATENATE("Septiembre 2022"))</f>
        <v>SEPTIEMBRE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70"/>
    </row>
    <row r="5" spans="1:13">
      <c r="A5" s="241" t="s">
        <v>369</v>
      </c>
      <c r="B5" s="241" t="s">
        <v>90</v>
      </c>
      <c r="C5" s="240"/>
    </row>
    <row r="6" spans="1:13" ht="5.0999999999999996" customHeight="1">
      <c r="A6" s="241" t="s">
        <v>31</v>
      </c>
      <c r="B6" s="242">
        <v>1034</v>
      </c>
      <c r="C6" s="240"/>
    </row>
    <row r="7" spans="1:13" ht="5.0999999999999996" customHeight="1">
      <c r="A7" s="241" t="s">
        <v>32</v>
      </c>
      <c r="B7" s="242">
        <v>821</v>
      </c>
      <c r="C7" s="240"/>
    </row>
    <row r="8" spans="1:13" ht="5.0999999999999996" customHeight="1">
      <c r="A8" s="241" t="s">
        <v>19</v>
      </c>
      <c r="B8" s="242">
        <v>494</v>
      </c>
      <c r="C8" s="240"/>
    </row>
    <row r="9" spans="1:13" ht="5.0999999999999996" customHeight="1">
      <c r="A9" s="241" t="s">
        <v>14</v>
      </c>
      <c r="B9" s="242">
        <v>436</v>
      </c>
      <c r="C9" s="240"/>
    </row>
    <row r="10" spans="1:13" ht="5.0999999999999996" customHeight="1">
      <c r="A10" s="241" t="s">
        <v>35</v>
      </c>
      <c r="B10" s="242">
        <v>354</v>
      </c>
      <c r="C10" s="240"/>
      <c r="J10" s="489" t="s">
        <v>265</v>
      </c>
      <c r="K10" s="488">
        <v>8180</v>
      </c>
    </row>
    <row r="11" spans="1:13" ht="5.0999999999999996" customHeight="1">
      <c r="A11" s="241" t="s">
        <v>24</v>
      </c>
      <c r="B11" s="242">
        <v>301</v>
      </c>
      <c r="C11" s="240"/>
      <c r="J11" s="489"/>
      <c r="K11" s="488"/>
    </row>
    <row r="12" spans="1:13" ht="5.0999999999999996" customHeight="1">
      <c r="A12" s="241" t="s">
        <v>9</v>
      </c>
      <c r="B12" s="242">
        <v>275</v>
      </c>
      <c r="C12" s="240"/>
      <c r="J12" s="489"/>
      <c r="K12" s="488"/>
    </row>
    <row r="13" spans="1:13" ht="5.0999999999999996" customHeight="1">
      <c r="A13" s="241" t="s">
        <v>12</v>
      </c>
      <c r="B13" s="242">
        <v>268</v>
      </c>
      <c r="C13" s="240"/>
    </row>
    <row r="14" spans="1:13" ht="5.0999999999999996" customHeight="1">
      <c r="A14" s="241" t="s">
        <v>18</v>
      </c>
      <c r="B14" s="242">
        <v>268</v>
      </c>
      <c r="C14" s="240"/>
    </row>
    <row r="15" spans="1:13" ht="5.0999999999999996" customHeight="1">
      <c r="A15" s="241" t="s">
        <v>13</v>
      </c>
      <c r="B15" s="242">
        <v>258</v>
      </c>
      <c r="C15" s="240"/>
    </row>
    <row r="16" spans="1:13" ht="5.0999999999999996" customHeight="1">
      <c r="A16" s="241" t="s">
        <v>11</v>
      </c>
      <c r="B16" s="242">
        <v>257</v>
      </c>
      <c r="C16" s="240"/>
    </row>
    <row r="17" spans="1:3" ht="5.0999999999999996" customHeight="1">
      <c r="A17" s="241" t="s">
        <v>25</v>
      </c>
      <c r="B17" s="242">
        <v>242</v>
      </c>
      <c r="C17" s="240"/>
    </row>
    <row r="18" spans="1:3" ht="5.0999999999999996" customHeight="1">
      <c r="A18" s="241" t="s">
        <v>15</v>
      </c>
      <c r="B18" s="242">
        <v>231</v>
      </c>
      <c r="C18" s="240"/>
    </row>
    <row r="19" spans="1:3" ht="5.0999999999999996" customHeight="1">
      <c r="A19" s="241" t="s">
        <v>8</v>
      </c>
      <c r="B19" s="242">
        <v>228</v>
      </c>
      <c r="C19" s="240"/>
    </row>
    <row r="20" spans="1:3" ht="5.0999999999999996" customHeight="1">
      <c r="A20" s="241" t="s">
        <v>4</v>
      </c>
      <c r="B20" s="242">
        <v>223</v>
      </c>
      <c r="C20" s="240"/>
    </row>
    <row r="21" spans="1:3" ht="5.0999999999999996" customHeight="1">
      <c r="A21" s="241" t="s">
        <v>34</v>
      </c>
      <c r="B21" s="242">
        <v>214</v>
      </c>
      <c r="C21" s="240"/>
    </row>
    <row r="22" spans="1:3" ht="5.0999999999999996" customHeight="1">
      <c r="A22" s="241" t="s">
        <v>17</v>
      </c>
      <c r="B22" s="242">
        <v>211</v>
      </c>
      <c r="C22" s="240"/>
    </row>
    <row r="23" spans="1:3" ht="5.0999999999999996" customHeight="1">
      <c r="A23" s="241" t="s">
        <v>26</v>
      </c>
      <c r="B23" s="242">
        <v>209</v>
      </c>
      <c r="C23" s="240"/>
    </row>
    <row r="24" spans="1:3" ht="5.0999999999999996" customHeight="1">
      <c r="A24" s="241" t="s">
        <v>23</v>
      </c>
      <c r="B24" s="242">
        <v>189</v>
      </c>
      <c r="C24" s="240"/>
    </row>
    <row r="25" spans="1:3" ht="5.0999999999999996" customHeight="1">
      <c r="A25" s="241" t="s">
        <v>10</v>
      </c>
      <c r="B25" s="242">
        <v>144</v>
      </c>
      <c r="C25" s="240"/>
    </row>
    <row r="26" spans="1:3" ht="5.0999999999999996" customHeight="1">
      <c r="A26" s="241" t="s">
        <v>33</v>
      </c>
      <c r="B26" s="242">
        <v>141</v>
      </c>
      <c r="C26" s="240"/>
    </row>
    <row r="27" spans="1:3" ht="5.0999999999999996" customHeight="1">
      <c r="A27" s="241" t="s">
        <v>16</v>
      </c>
      <c r="B27" s="242">
        <v>128</v>
      </c>
      <c r="C27" s="240"/>
    </row>
    <row r="28" spans="1:3" ht="5.0999999999999996" customHeight="1">
      <c r="A28" s="241" t="s">
        <v>22</v>
      </c>
      <c r="B28" s="242">
        <v>111</v>
      </c>
      <c r="C28" s="240"/>
    </row>
    <row r="29" spans="1:3" ht="5.0999999999999996" customHeight="1">
      <c r="A29" s="241" t="s">
        <v>29</v>
      </c>
      <c r="B29" s="242">
        <v>111</v>
      </c>
      <c r="C29" s="240"/>
    </row>
    <row r="30" spans="1:3" ht="5.0999999999999996" customHeight="1">
      <c r="A30" s="241" t="s">
        <v>21</v>
      </c>
      <c r="B30" s="242">
        <v>110</v>
      </c>
      <c r="C30" s="240"/>
    </row>
    <row r="31" spans="1:3" ht="5.0999999999999996" customHeight="1">
      <c r="A31" s="241" t="s">
        <v>3</v>
      </c>
      <c r="B31" s="242">
        <v>109</v>
      </c>
      <c r="C31" s="240"/>
    </row>
    <row r="32" spans="1:3" ht="5.0999999999999996" customHeight="1">
      <c r="A32" s="241" t="s">
        <v>28</v>
      </c>
      <c r="B32" s="242">
        <v>102</v>
      </c>
      <c r="C32" s="240"/>
    </row>
    <row r="33" spans="1:3" ht="5.0999999999999996" customHeight="1">
      <c r="A33" s="241" t="s">
        <v>20</v>
      </c>
      <c r="B33" s="242">
        <v>78</v>
      </c>
      <c r="C33" s="240"/>
    </row>
    <row r="34" spans="1:3" ht="5.0999999999999996" customHeight="1">
      <c r="A34" s="241" t="s">
        <v>188</v>
      </c>
      <c r="B34" s="242">
        <v>58</v>
      </c>
      <c r="C34" s="240"/>
    </row>
    <row r="35" spans="1:3" ht="5.0999999999999996" customHeight="1">
      <c r="A35" s="241" t="s">
        <v>6</v>
      </c>
      <c r="B35" s="242">
        <v>55</v>
      </c>
      <c r="C35" s="240"/>
    </row>
    <row r="36" spans="1:3" ht="5.0999999999999996" customHeight="1">
      <c r="A36" s="241" t="s">
        <v>182</v>
      </c>
      <c r="B36" s="242">
        <v>55</v>
      </c>
      <c r="C36" s="240"/>
    </row>
    <row r="37" spans="1:3" ht="5.0999999999999996" customHeight="1">
      <c r="A37" s="241" t="s">
        <v>7</v>
      </c>
      <c r="B37" s="242">
        <v>53</v>
      </c>
      <c r="C37" s="240"/>
    </row>
    <row r="38" spans="1:3" ht="5.0999999999999996" customHeight="1">
      <c r="A38" s="241" t="s">
        <v>367</v>
      </c>
      <c r="B38" s="242">
        <v>49</v>
      </c>
      <c r="C38" s="240"/>
    </row>
    <row r="39" spans="1:3" ht="5.0999999999999996" customHeight="1">
      <c r="A39" s="241" t="s">
        <v>189</v>
      </c>
      <c r="B39" s="242">
        <v>49</v>
      </c>
      <c r="C39" s="240"/>
    </row>
    <row r="40" spans="1:3" ht="5.0999999999999996" customHeight="1">
      <c r="A40" s="241" t="s">
        <v>187</v>
      </c>
      <c r="B40" s="242">
        <v>48</v>
      </c>
      <c r="C40" s="240"/>
    </row>
    <row r="41" spans="1:3" ht="5.0999999999999996" customHeight="1">
      <c r="A41" s="241" t="s">
        <v>178</v>
      </c>
      <c r="B41" s="241">
        <v>35</v>
      </c>
      <c r="C41" s="240"/>
    </row>
    <row r="42" spans="1:3" ht="5.0999999999999996" customHeight="1">
      <c r="A42" s="241" t="s">
        <v>5</v>
      </c>
      <c r="B42" s="242">
        <v>34</v>
      </c>
      <c r="C42" s="240"/>
    </row>
    <row r="43" spans="1:3" ht="5.0999999999999996" customHeight="1">
      <c r="A43" s="241" t="s">
        <v>180</v>
      </c>
      <c r="B43" s="241">
        <v>33</v>
      </c>
      <c r="C43" s="240"/>
    </row>
    <row r="44" spans="1:3" ht="5.0999999999999996" customHeight="1">
      <c r="A44" s="241" t="s">
        <v>181</v>
      </c>
      <c r="B44" s="241">
        <v>29</v>
      </c>
      <c r="C44" s="240"/>
    </row>
    <row r="45" spans="1:3" ht="5.0999999999999996" customHeight="1">
      <c r="A45" s="241" t="s">
        <v>179</v>
      </c>
      <c r="B45" s="241">
        <v>29</v>
      </c>
      <c r="C45" s="240"/>
    </row>
    <row r="46" spans="1:3" ht="5.0999999999999996" customHeight="1">
      <c r="A46" s="241" t="s">
        <v>183</v>
      </c>
      <c r="B46" s="242">
        <v>27</v>
      </c>
      <c r="C46" s="240"/>
    </row>
    <row r="47" spans="1:3" ht="5.0999999999999996" customHeight="1">
      <c r="A47" s="241" t="s">
        <v>186</v>
      </c>
      <c r="B47" s="242">
        <v>27</v>
      </c>
      <c r="C47" s="240"/>
    </row>
    <row r="48" spans="1:3" ht="5.0999999999999996" customHeight="1">
      <c r="A48" s="241" t="s">
        <v>27</v>
      </c>
      <c r="B48" s="242">
        <v>24</v>
      </c>
      <c r="C48" s="240"/>
    </row>
    <row r="49" spans="1:3" ht="5.0999999999999996" customHeight="1">
      <c r="A49" s="241" t="s">
        <v>185</v>
      </c>
      <c r="B49" s="242">
        <v>14</v>
      </c>
      <c r="C49" s="240"/>
    </row>
    <row r="50" spans="1:3" ht="5.0999999999999996" customHeight="1">
      <c r="A50" s="241" t="s">
        <v>190</v>
      </c>
      <c r="B50" s="241">
        <v>10</v>
      </c>
      <c r="C50" s="240"/>
    </row>
    <row r="51" spans="1:3" ht="5.0999999999999996" customHeight="1">
      <c r="A51" s="241" t="s">
        <v>184</v>
      </c>
      <c r="B51" s="242">
        <v>4</v>
      </c>
      <c r="C51" s="240"/>
    </row>
    <row r="52" spans="1:3" ht="5.0999999999999996" customHeight="1">
      <c r="A52" s="241"/>
      <c r="B52" s="241"/>
      <c r="C52" s="240"/>
    </row>
    <row r="53" spans="1:3" ht="5.0999999999999996" customHeight="1">
      <c r="A53" s="241"/>
      <c r="B53" s="242"/>
      <c r="C53" s="240"/>
    </row>
    <row r="54" spans="1:3" ht="5.0999999999999996" customHeight="1">
      <c r="A54" s="243"/>
      <c r="B54" s="244"/>
      <c r="C54" s="240"/>
    </row>
    <row r="55" spans="1:3" ht="5.0999999999999996" customHeight="1">
      <c r="A55" s="240"/>
      <c r="B55" s="240"/>
      <c r="C55" s="240"/>
    </row>
    <row r="56" spans="1:3" ht="5.0999999999999996" customHeight="1">
      <c r="A56" s="240"/>
      <c r="B56" s="240"/>
      <c r="C56" s="240"/>
    </row>
    <row r="57" spans="1:3" ht="5.0999999999999996" customHeight="1">
      <c r="A57" s="240"/>
      <c r="B57" s="240"/>
      <c r="C57" s="240"/>
    </row>
    <row r="58" spans="1:3" ht="5.0999999999999996" customHeight="1">
      <c r="A58" s="240"/>
      <c r="B58" s="240"/>
      <c r="C58" s="240"/>
    </row>
    <row r="59" spans="1:3" ht="5.0999999999999996" customHeight="1">
      <c r="A59" s="240"/>
      <c r="B59" s="240"/>
      <c r="C59" s="240"/>
    </row>
    <row r="60" spans="1:3" ht="5.0999999999999996" customHeight="1">
      <c r="A60" s="240"/>
      <c r="B60" s="240"/>
      <c r="C60" s="240"/>
    </row>
    <row r="61" spans="1:3" ht="5.0999999999999996" customHeight="1">
      <c r="A61" s="240"/>
      <c r="B61" s="240"/>
      <c r="C61" s="240"/>
    </row>
    <row r="62" spans="1:3" ht="5.0999999999999996" customHeight="1">
      <c r="A62" s="240"/>
      <c r="B62" s="240"/>
      <c r="C62" s="240"/>
    </row>
    <row r="63" spans="1:3" ht="5.0999999999999996" customHeight="1">
      <c r="A63" s="240"/>
      <c r="B63" s="240"/>
      <c r="C63" s="240"/>
    </row>
    <row r="64" spans="1:3" ht="5.0999999999999996" customHeight="1">
      <c r="A64" s="240"/>
      <c r="B64" s="240"/>
      <c r="C64" s="240"/>
    </row>
    <row r="65" spans="1:3" ht="5.0999999999999996" customHeight="1">
      <c r="A65" s="240"/>
      <c r="B65" s="240"/>
      <c r="C65" s="240"/>
    </row>
    <row r="66" spans="1:3" ht="5.0999999999999996" customHeight="1">
      <c r="A66" s="240"/>
      <c r="B66" s="240"/>
      <c r="C66" s="240"/>
    </row>
    <row r="67" spans="1:3" ht="5.0999999999999996" customHeight="1">
      <c r="A67" s="240"/>
      <c r="B67" s="240"/>
      <c r="C67" s="240"/>
    </row>
    <row r="68" spans="1:3" ht="5.0999999999999996" customHeight="1">
      <c r="A68" s="240"/>
      <c r="B68" s="240"/>
      <c r="C68" s="240"/>
    </row>
    <row r="69" spans="1:3" ht="5.0999999999999996" customHeight="1">
      <c r="A69" s="240"/>
      <c r="B69" s="240"/>
      <c r="C69" s="240"/>
    </row>
    <row r="70" spans="1:3" ht="5.0999999999999996" customHeight="1">
      <c r="A70" s="240"/>
      <c r="B70" s="240"/>
      <c r="C70" s="240"/>
    </row>
    <row r="71" spans="1:3" ht="5.0999999999999996" customHeight="1">
      <c r="A71" s="240"/>
      <c r="B71" s="240"/>
      <c r="C71" s="240"/>
    </row>
    <row r="72" spans="1:3" ht="5.0999999999999996" customHeight="1">
      <c r="A72" s="240"/>
      <c r="B72" s="240"/>
      <c r="C72" s="240"/>
    </row>
    <row r="73" spans="1:3" ht="5.0999999999999996" customHeight="1"/>
    <row r="74" spans="1:3" ht="5.0999999999999996" customHeight="1"/>
    <row r="75" spans="1:3" ht="5.0999999999999996" customHeight="1"/>
    <row r="76" spans="1:3" ht="5.0999999999999996" customHeight="1"/>
    <row r="77" spans="1:3" ht="5.0999999999999996" customHeight="1"/>
    <row r="78" spans="1:3" ht="5.0999999999999996" customHeight="1"/>
    <row r="79" spans="1:3" ht="5.0999999999999996" customHeight="1"/>
    <row r="80" spans="1:3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67" t="s">
        <v>273</v>
      </c>
    </row>
    <row r="96" spans="1:1" ht="9.9499999999999993" customHeight="1">
      <c r="A96" s="167" t="s">
        <v>263</v>
      </c>
    </row>
    <row r="97" spans="1:1" ht="9.9499999999999993" customHeight="1">
      <c r="A97" s="167" t="s">
        <v>264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4F233-2010-4C32-8C4B-23A982864596}">
  <sheetPr>
    <tabColor theme="0" tint="-4.9989318521683403E-2"/>
  </sheetPr>
  <dimension ref="A1:Q66"/>
  <sheetViews>
    <sheetView view="pageBreakPreview" topLeftCell="A5" zoomScale="70" zoomScaleNormal="100" zoomScaleSheetLayoutView="70" workbookViewId="0">
      <selection activeCell="M8" sqref="M8"/>
    </sheetView>
  </sheetViews>
  <sheetFormatPr baseColWidth="10" defaultRowHeight="15"/>
  <cols>
    <col min="1" max="1" width="53" style="69" customWidth="1"/>
    <col min="2" max="2" width="1.7109375" style="69" customWidth="1"/>
    <col min="3" max="4" width="15.7109375" style="69" customWidth="1"/>
    <col min="5" max="5" width="16.7109375" style="69" customWidth="1"/>
    <col min="6" max="8" width="15.7109375" style="69" customWidth="1"/>
    <col min="9" max="9" width="1.7109375" style="69" customWidth="1"/>
    <col min="10" max="11" width="15.7109375" style="69" customWidth="1"/>
    <col min="12" max="12" width="16.5703125" style="69" customWidth="1"/>
    <col min="13" max="15" width="15.7109375" style="69" customWidth="1"/>
    <col min="16" max="16" width="1.7109375" style="69" customWidth="1"/>
    <col min="17" max="17" width="15.7109375" style="69" customWidth="1"/>
    <col min="18" max="26" width="11.42578125" style="69"/>
    <col min="27" max="27" width="1.7109375" style="69" customWidth="1"/>
    <col min="28" max="28" width="11.42578125" style="69"/>
    <col min="29" max="29" width="1.7109375" style="69" customWidth="1"/>
    <col min="30" max="16384" width="11.42578125" style="69"/>
  </cols>
  <sheetData>
    <row r="1" spans="1:17">
      <c r="A1" s="68" t="s">
        <v>1</v>
      </c>
    </row>
    <row r="2" spans="1:17" ht="20.100000000000001" customHeight="1">
      <c r="A2" s="514" t="s">
        <v>614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</row>
    <row r="3" spans="1:17" ht="20.100000000000001" customHeight="1">
      <c r="A3" s="514" t="str">
        <f>UPPER(CONCATENATE("Septiembre 2022"))</f>
        <v>SEPTIEMBRE 2022</v>
      </c>
      <c r="B3" s="514"/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</row>
    <row r="4" spans="1:17">
      <c r="A4" s="70"/>
    </row>
    <row r="5" spans="1:17">
      <c r="A5" s="516" t="s">
        <v>277</v>
      </c>
      <c r="B5" s="84"/>
      <c r="C5" s="509" t="s">
        <v>267</v>
      </c>
      <c r="D5" s="509"/>
      <c r="E5" s="509"/>
      <c r="F5" s="509"/>
      <c r="G5" s="509"/>
      <c r="H5" s="509"/>
      <c r="I5" s="84"/>
      <c r="J5" s="509" t="s">
        <v>268</v>
      </c>
      <c r="K5" s="509"/>
      <c r="L5" s="509"/>
      <c r="M5" s="509"/>
      <c r="N5" s="509"/>
      <c r="O5" s="509"/>
      <c r="P5" s="510"/>
      <c r="Q5" s="516" t="s">
        <v>90</v>
      </c>
    </row>
    <row r="6" spans="1:17">
      <c r="A6" s="517"/>
      <c r="B6" s="84"/>
      <c r="C6" s="509" t="s">
        <v>275</v>
      </c>
      <c r="D6" s="509"/>
      <c r="E6" s="509" t="s">
        <v>276</v>
      </c>
      <c r="F6" s="509"/>
      <c r="G6" s="509" t="s">
        <v>192</v>
      </c>
      <c r="H6" s="509" t="s">
        <v>269</v>
      </c>
      <c r="I6" s="84"/>
      <c r="J6" s="509" t="s">
        <v>275</v>
      </c>
      <c r="K6" s="509"/>
      <c r="L6" s="509" t="s">
        <v>276</v>
      </c>
      <c r="M6" s="509"/>
      <c r="N6" s="509" t="s">
        <v>192</v>
      </c>
      <c r="O6" s="509" t="s">
        <v>269</v>
      </c>
      <c r="P6" s="510"/>
      <c r="Q6" s="517"/>
    </row>
    <row r="7" spans="1:17">
      <c r="A7" s="518"/>
      <c r="B7" s="84"/>
      <c r="C7" s="79" t="s">
        <v>270</v>
      </c>
      <c r="D7" s="79" t="s">
        <v>271</v>
      </c>
      <c r="E7" s="79" t="s">
        <v>270</v>
      </c>
      <c r="F7" s="79" t="s">
        <v>271</v>
      </c>
      <c r="G7" s="509"/>
      <c r="H7" s="509"/>
      <c r="I7" s="84"/>
      <c r="J7" s="79" t="s">
        <v>270</v>
      </c>
      <c r="K7" s="79" t="s">
        <v>271</v>
      </c>
      <c r="L7" s="79" t="s">
        <v>270</v>
      </c>
      <c r="M7" s="79" t="s">
        <v>271</v>
      </c>
      <c r="N7" s="509"/>
      <c r="O7" s="509"/>
      <c r="P7" s="510"/>
      <c r="Q7" s="518"/>
    </row>
    <row r="8" spans="1:17" ht="8.1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</row>
    <row r="9" spans="1:17" ht="15.75">
      <c r="A9" s="124" t="s">
        <v>3</v>
      </c>
      <c r="B9" s="169"/>
      <c r="C9" s="171">
        <v>28</v>
      </c>
      <c r="D9" s="171"/>
      <c r="E9" s="172">
        <v>60</v>
      </c>
      <c r="F9" s="171"/>
      <c r="G9" s="78">
        <v>88</v>
      </c>
      <c r="H9" s="245">
        <v>80.733944954128447</v>
      </c>
      <c r="I9" s="169"/>
      <c r="J9" s="171">
        <v>10</v>
      </c>
      <c r="K9" s="171"/>
      <c r="L9" s="171">
        <v>9</v>
      </c>
      <c r="M9" s="171">
        <v>2</v>
      </c>
      <c r="N9" s="77">
        <v>21</v>
      </c>
      <c r="O9" s="245">
        <v>19.26605504587156</v>
      </c>
      <c r="P9" s="169"/>
      <c r="Q9" s="78">
        <v>109</v>
      </c>
    </row>
    <row r="10" spans="1:17" ht="15.75">
      <c r="A10" s="124" t="s">
        <v>4</v>
      </c>
      <c r="B10" s="169"/>
      <c r="C10" s="172">
        <v>87</v>
      </c>
      <c r="D10" s="171">
        <v>1</v>
      </c>
      <c r="E10" s="172">
        <v>100</v>
      </c>
      <c r="F10" s="171">
        <v>7</v>
      </c>
      <c r="G10" s="78">
        <v>195</v>
      </c>
      <c r="H10" s="245">
        <v>87.443946188340803</v>
      </c>
      <c r="I10" s="169"/>
      <c r="J10" s="172">
        <v>14</v>
      </c>
      <c r="K10" s="171">
        <v>4</v>
      </c>
      <c r="L10" s="171">
        <v>10</v>
      </c>
      <c r="M10" s="171"/>
      <c r="N10" s="78">
        <v>28</v>
      </c>
      <c r="O10" s="245">
        <v>12.556053811659194</v>
      </c>
      <c r="P10" s="169"/>
      <c r="Q10" s="78">
        <v>223</v>
      </c>
    </row>
    <row r="11" spans="1:17" ht="15.75">
      <c r="A11" s="124" t="s">
        <v>5</v>
      </c>
      <c r="B11" s="169"/>
      <c r="C11" s="171">
        <v>11</v>
      </c>
      <c r="D11" s="171">
        <v>1</v>
      </c>
      <c r="E11" s="171">
        <v>21</v>
      </c>
      <c r="F11" s="171"/>
      <c r="G11" s="78">
        <v>33</v>
      </c>
      <c r="H11" s="245">
        <v>97.058823529411768</v>
      </c>
      <c r="I11" s="169"/>
      <c r="J11" s="171"/>
      <c r="K11" s="171"/>
      <c r="L11" s="171">
        <v>1</v>
      </c>
      <c r="M11" s="171"/>
      <c r="N11" s="77">
        <v>1</v>
      </c>
      <c r="O11" s="245">
        <v>2.9411764705882351</v>
      </c>
      <c r="P11" s="169"/>
      <c r="Q11" s="78">
        <v>34</v>
      </c>
    </row>
    <row r="12" spans="1:17" ht="15.75">
      <c r="A12" s="124" t="s">
        <v>6</v>
      </c>
      <c r="B12" s="169"/>
      <c r="C12" s="171">
        <v>9</v>
      </c>
      <c r="D12" s="171"/>
      <c r="E12" s="171">
        <v>42</v>
      </c>
      <c r="F12" s="171">
        <v>1</v>
      </c>
      <c r="G12" s="78">
        <v>52</v>
      </c>
      <c r="H12" s="245">
        <v>94.545454545454547</v>
      </c>
      <c r="I12" s="169"/>
      <c r="J12" s="171">
        <v>1</v>
      </c>
      <c r="K12" s="171"/>
      <c r="L12" s="171">
        <v>1</v>
      </c>
      <c r="M12" s="171">
        <v>1</v>
      </c>
      <c r="N12" s="77">
        <v>3</v>
      </c>
      <c r="O12" s="245">
        <v>5.4545454545454541</v>
      </c>
      <c r="P12" s="169"/>
      <c r="Q12" s="78">
        <v>55</v>
      </c>
    </row>
    <row r="13" spans="1:17" ht="15.75">
      <c r="A13" s="124" t="s">
        <v>8</v>
      </c>
      <c r="B13" s="169"/>
      <c r="C13" s="172">
        <v>113</v>
      </c>
      <c r="D13" s="171">
        <v>1</v>
      </c>
      <c r="E13" s="172">
        <v>108</v>
      </c>
      <c r="F13" s="171">
        <v>1</v>
      </c>
      <c r="G13" s="78">
        <v>223</v>
      </c>
      <c r="H13" s="245">
        <v>97.807017543859658</v>
      </c>
      <c r="I13" s="169"/>
      <c r="J13" s="171">
        <v>1</v>
      </c>
      <c r="K13" s="171"/>
      <c r="L13" s="171">
        <v>3</v>
      </c>
      <c r="M13" s="171">
        <v>1</v>
      </c>
      <c r="N13" s="77">
        <v>5</v>
      </c>
      <c r="O13" s="245">
        <v>2.1929824561403506</v>
      </c>
      <c r="P13" s="169"/>
      <c r="Q13" s="78">
        <v>228</v>
      </c>
    </row>
    <row r="14" spans="1:17" ht="15.75">
      <c r="A14" s="124" t="s">
        <v>9</v>
      </c>
      <c r="B14" s="169"/>
      <c r="C14" s="172">
        <v>92</v>
      </c>
      <c r="D14" s="171"/>
      <c r="E14" s="172">
        <v>165</v>
      </c>
      <c r="F14" s="171">
        <v>4</v>
      </c>
      <c r="G14" s="78">
        <v>261</v>
      </c>
      <c r="H14" s="245">
        <v>94.909090909090907</v>
      </c>
      <c r="I14" s="169"/>
      <c r="J14" s="171">
        <v>2</v>
      </c>
      <c r="K14" s="171"/>
      <c r="L14" s="171">
        <v>11</v>
      </c>
      <c r="M14" s="171">
        <v>1</v>
      </c>
      <c r="N14" s="77">
        <v>14</v>
      </c>
      <c r="O14" s="245">
        <v>5.0909090909090908</v>
      </c>
      <c r="P14" s="169"/>
      <c r="Q14" s="78">
        <v>275</v>
      </c>
    </row>
    <row r="15" spans="1:17" ht="15.75">
      <c r="A15" s="124" t="s">
        <v>31</v>
      </c>
      <c r="B15" s="169"/>
      <c r="C15" s="172">
        <v>224</v>
      </c>
      <c r="D15" s="171">
        <v>19</v>
      </c>
      <c r="E15" s="172">
        <v>591</v>
      </c>
      <c r="F15" s="171">
        <v>50</v>
      </c>
      <c r="G15" s="78">
        <v>884</v>
      </c>
      <c r="H15" s="245">
        <v>85.493230174081233</v>
      </c>
      <c r="I15" s="169"/>
      <c r="J15" s="171">
        <v>27</v>
      </c>
      <c r="K15" s="171">
        <v>4</v>
      </c>
      <c r="L15" s="172">
        <v>114</v>
      </c>
      <c r="M15" s="171">
        <v>5</v>
      </c>
      <c r="N15" s="78">
        <v>150</v>
      </c>
      <c r="O15" s="245">
        <v>14.506769825918761</v>
      </c>
      <c r="P15" s="169"/>
      <c r="Q15" s="78">
        <v>1034</v>
      </c>
    </row>
    <row r="16" spans="1:17" ht="15.75">
      <c r="A16" s="124" t="s">
        <v>33</v>
      </c>
      <c r="B16" s="169"/>
      <c r="C16" s="172">
        <v>43</v>
      </c>
      <c r="D16" s="171"/>
      <c r="E16" s="172">
        <v>94</v>
      </c>
      <c r="F16" s="171">
        <v>3</v>
      </c>
      <c r="G16" s="78">
        <v>140</v>
      </c>
      <c r="H16" s="245">
        <v>99.290780141843967</v>
      </c>
      <c r="I16" s="169"/>
      <c r="J16" s="171"/>
      <c r="K16" s="171"/>
      <c r="L16" s="171">
        <v>1</v>
      </c>
      <c r="M16" s="171"/>
      <c r="N16" s="77">
        <v>1</v>
      </c>
      <c r="O16" s="245">
        <v>0.70921985815602839</v>
      </c>
      <c r="P16" s="169"/>
      <c r="Q16" s="78">
        <v>141</v>
      </c>
    </row>
    <row r="17" spans="1:17" ht="15.75">
      <c r="A17" s="124" t="s">
        <v>7</v>
      </c>
      <c r="B17" s="169"/>
      <c r="C17" s="171">
        <v>14</v>
      </c>
      <c r="D17" s="171"/>
      <c r="E17" s="171">
        <v>36</v>
      </c>
      <c r="F17" s="171"/>
      <c r="G17" s="77">
        <v>50</v>
      </c>
      <c r="H17" s="245">
        <v>94.339622641509436</v>
      </c>
      <c r="I17" s="169"/>
      <c r="J17" s="171">
        <v>1</v>
      </c>
      <c r="K17" s="171"/>
      <c r="L17" s="171">
        <v>2</v>
      </c>
      <c r="M17" s="171"/>
      <c r="N17" s="77">
        <v>3</v>
      </c>
      <c r="O17" s="245">
        <v>5.6603773584905666</v>
      </c>
      <c r="P17" s="169"/>
      <c r="Q17" s="78">
        <v>53</v>
      </c>
    </row>
    <row r="18" spans="1:17" ht="15.75">
      <c r="A18" s="124" t="s">
        <v>10</v>
      </c>
      <c r="B18" s="169"/>
      <c r="C18" s="172">
        <v>42</v>
      </c>
      <c r="D18" s="171"/>
      <c r="E18" s="172">
        <v>98</v>
      </c>
      <c r="F18" s="171">
        <v>1</v>
      </c>
      <c r="G18" s="78">
        <v>141</v>
      </c>
      <c r="H18" s="245">
        <v>97.916666666666657</v>
      </c>
      <c r="I18" s="169"/>
      <c r="J18" s="171"/>
      <c r="K18" s="171"/>
      <c r="L18" s="171">
        <v>3</v>
      </c>
      <c r="M18" s="171"/>
      <c r="N18" s="77">
        <v>3</v>
      </c>
      <c r="O18" s="245">
        <v>2.083333333333333</v>
      </c>
      <c r="P18" s="169"/>
      <c r="Q18" s="78">
        <v>144</v>
      </c>
    </row>
    <row r="19" spans="1:17" ht="15.75">
      <c r="A19" s="124" t="s">
        <v>32</v>
      </c>
      <c r="B19" s="169"/>
      <c r="C19" s="172">
        <v>192</v>
      </c>
      <c r="D19" s="171">
        <v>12</v>
      </c>
      <c r="E19" s="172">
        <v>568</v>
      </c>
      <c r="F19" s="172">
        <v>25</v>
      </c>
      <c r="G19" s="78">
        <v>797</v>
      </c>
      <c r="H19" s="245">
        <v>97.076735688185138</v>
      </c>
      <c r="I19" s="169"/>
      <c r="J19" s="171">
        <v>14</v>
      </c>
      <c r="K19" s="171"/>
      <c r="L19" s="171">
        <v>9</v>
      </c>
      <c r="M19" s="171">
        <v>1</v>
      </c>
      <c r="N19" s="78">
        <v>24</v>
      </c>
      <c r="O19" s="245">
        <v>2.9232643118148598</v>
      </c>
      <c r="P19" s="169"/>
      <c r="Q19" s="78">
        <v>821</v>
      </c>
    </row>
    <row r="20" spans="1:17" ht="15.75">
      <c r="A20" s="124" t="s">
        <v>11</v>
      </c>
      <c r="B20" s="169"/>
      <c r="C20" s="172">
        <v>51</v>
      </c>
      <c r="D20" s="171">
        <v>2</v>
      </c>
      <c r="E20" s="172">
        <v>192</v>
      </c>
      <c r="F20" s="171">
        <v>3</v>
      </c>
      <c r="G20" s="78">
        <v>248</v>
      </c>
      <c r="H20" s="245">
        <v>96.498054474708169</v>
      </c>
      <c r="I20" s="169"/>
      <c r="J20" s="171">
        <v>2</v>
      </c>
      <c r="K20" s="171">
        <v>1</v>
      </c>
      <c r="L20" s="171">
        <v>6</v>
      </c>
      <c r="M20" s="171"/>
      <c r="N20" s="77">
        <v>9</v>
      </c>
      <c r="O20" s="245">
        <v>3.5019455252918288</v>
      </c>
      <c r="P20" s="169"/>
      <c r="Q20" s="78">
        <v>257</v>
      </c>
    </row>
    <row r="21" spans="1:17" ht="15.75">
      <c r="A21" s="124" t="s">
        <v>12</v>
      </c>
      <c r="B21" s="169"/>
      <c r="C21" s="172">
        <v>69</v>
      </c>
      <c r="D21" s="171">
        <v>4</v>
      </c>
      <c r="E21" s="172">
        <v>178</v>
      </c>
      <c r="F21" s="171">
        <v>7</v>
      </c>
      <c r="G21" s="78">
        <v>258</v>
      </c>
      <c r="H21" s="245">
        <v>96.268656716417908</v>
      </c>
      <c r="I21" s="169"/>
      <c r="J21" s="171">
        <v>2</v>
      </c>
      <c r="K21" s="171"/>
      <c r="L21" s="171">
        <v>8</v>
      </c>
      <c r="M21" s="171"/>
      <c r="N21" s="77">
        <v>10</v>
      </c>
      <c r="O21" s="245">
        <v>3.7313432835820892</v>
      </c>
      <c r="P21" s="169"/>
      <c r="Q21" s="78">
        <v>268</v>
      </c>
    </row>
    <row r="22" spans="1:17" ht="15.75">
      <c r="A22" s="124" t="s">
        <v>13</v>
      </c>
      <c r="B22" s="169"/>
      <c r="C22" s="172">
        <v>78</v>
      </c>
      <c r="D22" s="171">
        <v>5</v>
      </c>
      <c r="E22" s="172">
        <v>158</v>
      </c>
      <c r="F22" s="171">
        <v>9</v>
      </c>
      <c r="G22" s="78">
        <v>250</v>
      </c>
      <c r="H22" s="245">
        <v>96.899224806201545</v>
      </c>
      <c r="I22" s="169"/>
      <c r="J22" s="171">
        <v>3</v>
      </c>
      <c r="K22" s="171"/>
      <c r="L22" s="171">
        <v>4</v>
      </c>
      <c r="M22" s="171">
        <v>1</v>
      </c>
      <c r="N22" s="77">
        <v>8</v>
      </c>
      <c r="O22" s="245">
        <v>3.1007751937984498</v>
      </c>
      <c r="P22" s="169"/>
      <c r="Q22" s="78">
        <v>258</v>
      </c>
    </row>
    <row r="23" spans="1:17" ht="15.75">
      <c r="A23" s="124" t="s">
        <v>14</v>
      </c>
      <c r="B23" s="169"/>
      <c r="C23" s="172">
        <v>127</v>
      </c>
      <c r="D23" s="171">
        <v>10</v>
      </c>
      <c r="E23" s="172">
        <v>254</v>
      </c>
      <c r="F23" s="171">
        <v>8</v>
      </c>
      <c r="G23" s="78">
        <v>399</v>
      </c>
      <c r="H23" s="245">
        <v>91.513761467889907</v>
      </c>
      <c r="I23" s="169"/>
      <c r="J23" s="171">
        <v>5</v>
      </c>
      <c r="K23" s="171">
        <v>2</v>
      </c>
      <c r="L23" s="171">
        <v>26</v>
      </c>
      <c r="M23" s="171">
        <v>4</v>
      </c>
      <c r="N23" s="78">
        <v>37</v>
      </c>
      <c r="O23" s="245">
        <v>8.486238532110093</v>
      </c>
      <c r="P23" s="169"/>
      <c r="Q23" s="78">
        <v>436</v>
      </c>
    </row>
    <row r="24" spans="1:17" ht="15.75">
      <c r="A24" s="124" t="s">
        <v>34</v>
      </c>
      <c r="B24" s="169"/>
      <c r="C24" s="172">
        <v>48</v>
      </c>
      <c r="D24" s="171">
        <v>1</v>
      </c>
      <c r="E24" s="172">
        <v>147</v>
      </c>
      <c r="F24" s="171">
        <v>4</v>
      </c>
      <c r="G24" s="78">
        <v>200</v>
      </c>
      <c r="H24" s="245">
        <v>93.45794392523365</v>
      </c>
      <c r="I24" s="169"/>
      <c r="J24" s="171">
        <v>6</v>
      </c>
      <c r="K24" s="171"/>
      <c r="L24" s="171">
        <v>8</v>
      </c>
      <c r="M24" s="171"/>
      <c r="N24" s="78">
        <v>14</v>
      </c>
      <c r="O24" s="245">
        <v>6.5420560747663545</v>
      </c>
      <c r="P24" s="169"/>
      <c r="Q24" s="78">
        <v>214</v>
      </c>
    </row>
    <row r="25" spans="1:17" ht="15.75">
      <c r="A25" s="124" t="s">
        <v>15</v>
      </c>
      <c r="B25" s="169"/>
      <c r="C25" s="172">
        <v>47</v>
      </c>
      <c r="D25" s="171">
        <v>1</v>
      </c>
      <c r="E25" s="172">
        <v>168</v>
      </c>
      <c r="F25" s="171">
        <v>2</v>
      </c>
      <c r="G25" s="78">
        <v>218</v>
      </c>
      <c r="H25" s="245">
        <v>94.372294372294377</v>
      </c>
      <c r="I25" s="169"/>
      <c r="J25" s="171">
        <v>4</v>
      </c>
      <c r="K25" s="171"/>
      <c r="L25" s="171">
        <v>9</v>
      </c>
      <c r="M25" s="171"/>
      <c r="N25" s="77">
        <v>13</v>
      </c>
      <c r="O25" s="245">
        <v>5.6277056277056277</v>
      </c>
      <c r="P25" s="169"/>
      <c r="Q25" s="78">
        <v>231</v>
      </c>
    </row>
    <row r="26" spans="1:17" ht="15.75">
      <c r="A26" s="124" t="s">
        <v>16</v>
      </c>
      <c r="B26" s="169"/>
      <c r="C26" s="171">
        <v>42</v>
      </c>
      <c r="D26" s="171">
        <v>1</v>
      </c>
      <c r="E26" s="172">
        <v>80</v>
      </c>
      <c r="F26" s="171">
        <v>4</v>
      </c>
      <c r="G26" s="78">
        <v>127</v>
      </c>
      <c r="H26" s="245">
        <v>99.21875</v>
      </c>
      <c r="I26" s="169"/>
      <c r="J26" s="171"/>
      <c r="K26" s="171"/>
      <c r="L26" s="171">
        <v>1</v>
      </c>
      <c r="M26" s="171"/>
      <c r="N26" s="77">
        <v>1</v>
      </c>
      <c r="O26" s="245">
        <v>0.78125</v>
      </c>
      <c r="P26" s="169"/>
      <c r="Q26" s="78">
        <v>128</v>
      </c>
    </row>
    <row r="27" spans="1:17" ht="15.75">
      <c r="A27" s="124" t="s">
        <v>17</v>
      </c>
      <c r="B27" s="169"/>
      <c r="C27" s="172">
        <v>54</v>
      </c>
      <c r="D27" s="171"/>
      <c r="E27" s="172">
        <v>140</v>
      </c>
      <c r="F27" s="171">
        <v>3</v>
      </c>
      <c r="G27" s="78">
        <v>197</v>
      </c>
      <c r="H27" s="245">
        <v>93.36492890995261</v>
      </c>
      <c r="I27" s="169"/>
      <c r="J27" s="171">
        <v>4</v>
      </c>
      <c r="K27" s="171"/>
      <c r="L27" s="171">
        <v>10</v>
      </c>
      <c r="M27" s="171"/>
      <c r="N27" s="77">
        <v>14</v>
      </c>
      <c r="O27" s="245">
        <v>6.6350710900473935</v>
      </c>
      <c r="P27" s="169"/>
      <c r="Q27" s="78">
        <v>211</v>
      </c>
    </row>
    <row r="28" spans="1:17" ht="15.75">
      <c r="A28" s="124" t="s">
        <v>18</v>
      </c>
      <c r="B28" s="169"/>
      <c r="C28" s="172">
        <v>110</v>
      </c>
      <c r="D28" s="171">
        <v>4</v>
      </c>
      <c r="E28" s="172">
        <v>148</v>
      </c>
      <c r="F28" s="171">
        <v>2</v>
      </c>
      <c r="G28" s="78">
        <v>264</v>
      </c>
      <c r="H28" s="245">
        <v>98.507462686567166</v>
      </c>
      <c r="I28" s="169"/>
      <c r="J28" s="171">
        <v>1</v>
      </c>
      <c r="K28" s="171">
        <v>2</v>
      </c>
      <c r="L28" s="171">
        <v>1</v>
      </c>
      <c r="M28" s="171"/>
      <c r="N28" s="77">
        <v>4</v>
      </c>
      <c r="O28" s="245">
        <v>1.4925373134328357</v>
      </c>
      <c r="P28" s="169"/>
      <c r="Q28" s="78">
        <v>268</v>
      </c>
    </row>
    <row r="29" spans="1:17" ht="15.75">
      <c r="A29" s="124" t="s">
        <v>19</v>
      </c>
      <c r="B29" s="169"/>
      <c r="C29" s="172">
        <v>126</v>
      </c>
      <c r="D29" s="171">
        <v>5</v>
      </c>
      <c r="E29" s="172">
        <v>339</v>
      </c>
      <c r="F29" s="171">
        <v>12</v>
      </c>
      <c r="G29" s="78">
        <v>482</v>
      </c>
      <c r="H29" s="245">
        <v>97.570850202429142</v>
      </c>
      <c r="I29" s="169"/>
      <c r="J29" s="171">
        <v>5</v>
      </c>
      <c r="K29" s="171"/>
      <c r="L29" s="171">
        <v>6</v>
      </c>
      <c r="M29" s="171">
        <v>1</v>
      </c>
      <c r="N29" s="77">
        <v>12</v>
      </c>
      <c r="O29" s="245">
        <v>2.42914979757085</v>
      </c>
      <c r="P29" s="169"/>
      <c r="Q29" s="78">
        <v>494</v>
      </c>
    </row>
    <row r="30" spans="1:17" ht="15.75">
      <c r="A30" s="124" t="s">
        <v>20</v>
      </c>
      <c r="B30" s="169"/>
      <c r="C30" s="171">
        <v>13</v>
      </c>
      <c r="D30" s="171">
        <v>3</v>
      </c>
      <c r="E30" s="172">
        <v>54</v>
      </c>
      <c r="F30" s="171">
        <v>1</v>
      </c>
      <c r="G30" s="78">
        <v>71</v>
      </c>
      <c r="H30" s="245">
        <v>91.025641025641022</v>
      </c>
      <c r="I30" s="169"/>
      <c r="J30" s="171">
        <v>1</v>
      </c>
      <c r="K30" s="171"/>
      <c r="L30" s="171">
        <v>6</v>
      </c>
      <c r="M30" s="171"/>
      <c r="N30" s="77">
        <v>7</v>
      </c>
      <c r="O30" s="245">
        <v>8.9743589743589745</v>
      </c>
      <c r="P30" s="169"/>
      <c r="Q30" s="78">
        <v>78</v>
      </c>
    </row>
    <row r="31" spans="1:17" ht="15.75">
      <c r="A31" s="124" t="s">
        <v>21</v>
      </c>
      <c r="B31" s="169"/>
      <c r="C31" s="172">
        <v>49</v>
      </c>
      <c r="D31" s="171"/>
      <c r="E31" s="172">
        <v>50</v>
      </c>
      <c r="F31" s="171">
        <v>4</v>
      </c>
      <c r="G31" s="78">
        <v>103</v>
      </c>
      <c r="H31" s="245">
        <v>93.63636363636364</v>
      </c>
      <c r="I31" s="169"/>
      <c r="J31" s="171">
        <v>4</v>
      </c>
      <c r="K31" s="171"/>
      <c r="L31" s="171">
        <v>3</v>
      </c>
      <c r="M31" s="171"/>
      <c r="N31" s="77">
        <v>7</v>
      </c>
      <c r="O31" s="245">
        <v>6.3636363636363633</v>
      </c>
      <c r="P31" s="169"/>
      <c r="Q31" s="78">
        <v>110</v>
      </c>
    </row>
    <row r="32" spans="1:17" ht="15.75">
      <c r="A32" s="124" t="s">
        <v>22</v>
      </c>
      <c r="B32" s="169"/>
      <c r="C32" s="172">
        <v>49</v>
      </c>
      <c r="D32" s="171">
        <v>1</v>
      </c>
      <c r="E32" s="171">
        <v>56</v>
      </c>
      <c r="F32" s="171"/>
      <c r="G32" s="78">
        <v>106</v>
      </c>
      <c r="H32" s="245">
        <v>95.495495495495504</v>
      </c>
      <c r="I32" s="169"/>
      <c r="J32" s="171"/>
      <c r="K32" s="171"/>
      <c r="L32" s="171">
        <v>5</v>
      </c>
      <c r="M32" s="171"/>
      <c r="N32" s="77">
        <v>5</v>
      </c>
      <c r="O32" s="245">
        <v>4.5045045045045047</v>
      </c>
      <c r="P32" s="169"/>
      <c r="Q32" s="78">
        <v>111</v>
      </c>
    </row>
    <row r="33" spans="1:17" ht="15.75">
      <c r="A33" s="124" t="s">
        <v>23</v>
      </c>
      <c r="B33" s="169"/>
      <c r="C33" s="172">
        <v>48</v>
      </c>
      <c r="D33" s="171"/>
      <c r="E33" s="172">
        <v>120</v>
      </c>
      <c r="F33" s="171"/>
      <c r="G33" s="78">
        <v>168</v>
      </c>
      <c r="H33" s="245">
        <v>88.888888888888886</v>
      </c>
      <c r="I33" s="169"/>
      <c r="J33" s="171">
        <v>6</v>
      </c>
      <c r="K33" s="171"/>
      <c r="L33" s="171">
        <v>15</v>
      </c>
      <c r="M33" s="171"/>
      <c r="N33" s="77">
        <v>21</v>
      </c>
      <c r="O33" s="245">
        <v>11.111111111111111</v>
      </c>
      <c r="P33" s="169"/>
      <c r="Q33" s="78">
        <v>189</v>
      </c>
    </row>
    <row r="34" spans="1:17" ht="15.75">
      <c r="A34" s="124" t="s">
        <v>24</v>
      </c>
      <c r="B34" s="169"/>
      <c r="C34" s="172">
        <v>63</v>
      </c>
      <c r="D34" s="171">
        <v>4</v>
      </c>
      <c r="E34" s="172">
        <v>226</v>
      </c>
      <c r="F34" s="171">
        <v>2</v>
      </c>
      <c r="G34" s="78">
        <v>295</v>
      </c>
      <c r="H34" s="245">
        <v>98.006644518272424</v>
      </c>
      <c r="I34" s="169"/>
      <c r="J34" s="171"/>
      <c r="K34" s="171">
        <v>1</v>
      </c>
      <c r="L34" s="171">
        <v>2</v>
      </c>
      <c r="M34" s="171">
        <v>3</v>
      </c>
      <c r="N34" s="77">
        <v>6</v>
      </c>
      <c r="O34" s="245">
        <v>1.9933554817275747</v>
      </c>
      <c r="P34" s="169"/>
      <c r="Q34" s="78">
        <v>301</v>
      </c>
    </row>
    <row r="35" spans="1:17" ht="15.75">
      <c r="A35" s="124" t="s">
        <v>25</v>
      </c>
      <c r="B35" s="169"/>
      <c r="C35" s="172">
        <v>56</v>
      </c>
      <c r="D35" s="171">
        <v>1</v>
      </c>
      <c r="E35" s="172">
        <v>180</v>
      </c>
      <c r="F35" s="171">
        <v>5</v>
      </c>
      <c r="G35" s="78">
        <v>242</v>
      </c>
      <c r="H35" s="245">
        <v>100</v>
      </c>
      <c r="I35" s="169"/>
      <c r="J35" s="171"/>
      <c r="K35" s="171"/>
      <c r="L35" s="171"/>
      <c r="M35" s="171"/>
      <c r="N35" s="77">
        <v>0</v>
      </c>
      <c r="O35" s="245">
        <v>0</v>
      </c>
      <c r="P35" s="169"/>
      <c r="Q35" s="78">
        <v>242</v>
      </c>
    </row>
    <row r="36" spans="1:17" ht="15.75">
      <c r="A36" s="124" t="s">
        <v>26</v>
      </c>
      <c r="B36" s="169"/>
      <c r="C36" s="172">
        <v>43</v>
      </c>
      <c r="D36" s="171"/>
      <c r="E36" s="172">
        <v>153</v>
      </c>
      <c r="F36" s="171">
        <v>5</v>
      </c>
      <c r="G36" s="78">
        <v>201</v>
      </c>
      <c r="H36" s="245">
        <v>96.172248803827756</v>
      </c>
      <c r="I36" s="169"/>
      <c r="J36" s="171">
        <v>3</v>
      </c>
      <c r="K36" s="171"/>
      <c r="L36" s="171">
        <v>5</v>
      </c>
      <c r="M36" s="171"/>
      <c r="N36" s="77">
        <v>8</v>
      </c>
      <c r="O36" s="245">
        <v>3.8277511961722488</v>
      </c>
      <c r="P36" s="169"/>
      <c r="Q36" s="78">
        <v>209</v>
      </c>
    </row>
    <row r="37" spans="1:17" ht="15.75">
      <c r="A37" s="124" t="s">
        <v>27</v>
      </c>
      <c r="B37" s="169"/>
      <c r="C37" s="171">
        <v>10</v>
      </c>
      <c r="D37" s="171">
        <v>1</v>
      </c>
      <c r="E37" s="171">
        <v>8</v>
      </c>
      <c r="F37" s="171"/>
      <c r="G37" s="77">
        <v>19</v>
      </c>
      <c r="H37" s="245">
        <v>79.166666666666657</v>
      </c>
      <c r="I37" s="169"/>
      <c r="J37" s="171">
        <v>2</v>
      </c>
      <c r="K37" s="171"/>
      <c r="L37" s="171">
        <v>3</v>
      </c>
      <c r="M37" s="171"/>
      <c r="N37" s="77">
        <v>5</v>
      </c>
      <c r="O37" s="245">
        <v>20.833333333333336</v>
      </c>
      <c r="P37" s="169"/>
      <c r="Q37" s="77">
        <v>24</v>
      </c>
    </row>
    <row r="38" spans="1:17" ht="15.75">
      <c r="A38" s="124" t="s">
        <v>35</v>
      </c>
      <c r="B38" s="169"/>
      <c r="C38" s="172">
        <v>117</v>
      </c>
      <c r="D38" s="171">
        <v>11</v>
      </c>
      <c r="E38" s="172">
        <v>221</v>
      </c>
      <c r="F38" s="171">
        <v>1</v>
      </c>
      <c r="G38" s="78">
        <v>350</v>
      </c>
      <c r="H38" s="245">
        <v>98.870056497175142</v>
      </c>
      <c r="I38" s="169"/>
      <c r="J38" s="171">
        <v>3</v>
      </c>
      <c r="K38" s="171"/>
      <c r="L38" s="171">
        <v>1</v>
      </c>
      <c r="M38" s="171"/>
      <c r="N38" s="77">
        <v>4</v>
      </c>
      <c r="O38" s="245">
        <v>1.1299435028248588</v>
      </c>
      <c r="P38" s="169"/>
      <c r="Q38" s="78">
        <v>354</v>
      </c>
    </row>
    <row r="39" spans="1:17" ht="15.75">
      <c r="A39" s="124" t="s">
        <v>28</v>
      </c>
      <c r="B39" s="169"/>
      <c r="C39" s="171">
        <v>19</v>
      </c>
      <c r="D39" s="171"/>
      <c r="E39" s="171">
        <v>81</v>
      </c>
      <c r="F39" s="171"/>
      <c r="G39" s="78">
        <v>100</v>
      </c>
      <c r="H39" s="245">
        <v>98.039215686274503</v>
      </c>
      <c r="I39" s="169"/>
      <c r="J39" s="171">
        <v>2</v>
      </c>
      <c r="K39" s="171"/>
      <c r="L39" s="171"/>
      <c r="M39" s="171"/>
      <c r="N39" s="77">
        <v>2</v>
      </c>
      <c r="O39" s="245">
        <v>1.9607843137254901</v>
      </c>
      <c r="P39" s="169"/>
      <c r="Q39" s="78">
        <v>102</v>
      </c>
    </row>
    <row r="40" spans="1:17" ht="15.75">
      <c r="A40" s="124" t="s">
        <v>29</v>
      </c>
      <c r="B40" s="169"/>
      <c r="C40" s="171">
        <v>30</v>
      </c>
      <c r="D40" s="171">
        <v>1</v>
      </c>
      <c r="E40" s="172">
        <v>73</v>
      </c>
      <c r="F40" s="171">
        <v>2</v>
      </c>
      <c r="G40" s="78">
        <v>106</v>
      </c>
      <c r="H40" s="245">
        <v>95.495495495495504</v>
      </c>
      <c r="I40" s="169"/>
      <c r="J40" s="171">
        <v>2</v>
      </c>
      <c r="K40" s="171"/>
      <c r="L40" s="171">
        <v>2</v>
      </c>
      <c r="M40" s="171">
        <v>1</v>
      </c>
      <c r="N40" s="77">
        <v>5</v>
      </c>
      <c r="O40" s="245">
        <v>4.5045045045045047</v>
      </c>
      <c r="P40" s="169"/>
      <c r="Q40" s="78">
        <v>111</v>
      </c>
    </row>
    <row r="41" spans="1:17" ht="8.1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</row>
    <row r="42" spans="1:17" ht="15.75">
      <c r="A42" s="87" t="s">
        <v>192</v>
      </c>
      <c r="B42" s="168"/>
      <c r="C42" s="89">
        <v>2104</v>
      </c>
      <c r="D42" s="89">
        <v>89</v>
      </c>
      <c r="E42" s="89">
        <v>4909</v>
      </c>
      <c r="F42" s="89">
        <v>166</v>
      </c>
      <c r="G42" s="89">
        <v>7268</v>
      </c>
      <c r="H42" s="183">
        <v>94.230519901465058</v>
      </c>
      <c r="I42" s="168">
        <v>0</v>
      </c>
      <c r="J42" s="89">
        <v>125</v>
      </c>
      <c r="K42" s="88">
        <v>14</v>
      </c>
      <c r="L42" s="89">
        <v>285</v>
      </c>
      <c r="M42" s="88">
        <v>21</v>
      </c>
      <c r="N42" s="89">
        <v>445</v>
      </c>
      <c r="O42" s="183">
        <v>5.7694800985349408</v>
      </c>
      <c r="P42" s="168"/>
      <c r="Q42" s="89">
        <v>7713</v>
      </c>
    </row>
    <row r="43" spans="1:17" ht="8.1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</row>
    <row r="44" spans="1:17" ht="15.75">
      <c r="A44" s="124" t="s">
        <v>367</v>
      </c>
      <c r="B44" s="70"/>
      <c r="C44" s="171">
        <v>2</v>
      </c>
      <c r="D44" s="171"/>
      <c r="E44" s="171">
        <v>2</v>
      </c>
      <c r="F44" s="171"/>
      <c r="G44" s="77">
        <v>4</v>
      </c>
      <c r="H44" s="245">
        <v>8.1632653061224492</v>
      </c>
      <c r="I44" s="70"/>
      <c r="J44" s="171">
        <v>33</v>
      </c>
      <c r="K44" s="171"/>
      <c r="L44" s="171">
        <v>12</v>
      </c>
      <c r="M44" s="171"/>
      <c r="N44" s="77">
        <v>45</v>
      </c>
      <c r="O44" s="245">
        <v>91.83673469387756</v>
      </c>
      <c r="P44" s="70"/>
      <c r="Q44" s="77">
        <v>49</v>
      </c>
    </row>
    <row r="45" spans="1:17" ht="15.75">
      <c r="A45" s="124" t="s">
        <v>182</v>
      </c>
      <c r="B45" s="70"/>
      <c r="C45" s="171">
        <v>6</v>
      </c>
      <c r="D45" s="171"/>
      <c r="E45" s="171">
        <v>18</v>
      </c>
      <c r="F45" s="171"/>
      <c r="G45" s="77">
        <v>24</v>
      </c>
      <c r="H45" s="245">
        <v>43.636363636363633</v>
      </c>
      <c r="I45" s="70"/>
      <c r="J45" s="171">
        <v>16</v>
      </c>
      <c r="K45" s="171"/>
      <c r="L45" s="171">
        <v>15</v>
      </c>
      <c r="M45" s="171"/>
      <c r="N45" s="77">
        <v>31</v>
      </c>
      <c r="O45" s="245">
        <v>56.36363636363636</v>
      </c>
      <c r="P45" s="70"/>
      <c r="Q45" s="78">
        <v>55</v>
      </c>
    </row>
    <row r="46" spans="1:17" ht="15.75">
      <c r="A46" s="124" t="s">
        <v>183</v>
      </c>
      <c r="B46" s="70"/>
      <c r="C46" s="171"/>
      <c r="D46" s="171"/>
      <c r="E46" s="171">
        <v>5</v>
      </c>
      <c r="F46" s="171"/>
      <c r="G46" s="77">
        <v>5</v>
      </c>
      <c r="H46" s="245">
        <v>18.518518518518519</v>
      </c>
      <c r="I46" s="70"/>
      <c r="J46" s="171">
        <v>9</v>
      </c>
      <c r="K46" s="171"/>
      <c r="L46" s="171">
        <v>13</v>
      </c>
      <c r="M46" s="171"/>
      <c r="N46" s="77">
        <v>22</v>
      </c>
      <c r="O46" s="245">
        <v>81.481481481481481</v>
      </c>
      <c r="P46" s="70"/>
      <c r="Q46" s="78">
        <v>27</v>
      </c>
    </row>
    <row r="47" spans="1:17" ht="15.75">
      <c r="A47" s="124" t="s">
        <v>184</v>
      </c>
      <c r="B47" s="70"/>
      <c r="C47" s="171"/>
      <c r="D47" s="171"/>
      <c r="E47" s="171">
        <v>2</v>
      </c>
      <c r="F47" s="171"/>
      <c r="G47" s="77">
        <v>2</v>
      </c>
      <c r="H47" s="245">
        <v>50</v>
      </c>
      <c r="I47" s="70"/>
      <c r="J47" s="171"/>
      <c r="K47" s="171"/>
      <c r="L47" s="171">
        <v>2</v>
      </c>
      <c r="M47" s="171"/>
      <c r="N47" s="77">
        <v>2</v>
      </c>
      <c r="O47" s="245">
        <v>50</v>
      </c>
      <c r="P47" s="70"/>
      <c r="Q47" s="77">
        <v>4</v>
      </c>
    </row>
    <row r="48" spans="1:17" ht="15.75">
      <c r="A48" s="124" t="s">
        <v>185</v>
      </c>
      <c r="B48" s="70"/>
      <c r="C48" s="171"/>
      <c r="D48" s="171"/>
      <c r="E48" s="171">
        <v>5</v>
      </c>
      <c r="F48" s="171"/>
      <c r="G48" s="77">
        <v>5</v>
      </c>
      <c r="H48" s="245">
        <v>35.714285714285715</v>
      </c>
      <c r="I48" s="70"/>
      <c r="J48" s="171"/>
      <c r="K48" s="171"/>
      <c r="L48" s="171">
        <v>9</v>
      </c>
      <c r="M48" s="171"/>
      <c r="N48" s="77">
        <v>9</v>
      </c>
      <c r="O48" s="245">
        <v>64.285714285714292</v>
      </c>
      <c r="P48" s="70"/>
      <c r="Q48" s="77">
        <v>14</v>
      </c>
    </row>
    <row r="49" spans="1:17" ht="15.75">
      <c r="A49" s="124" t="s">
        <v>186</v>
      </c>
      <c r="B49" s="70"/>
      <c r="C49" s="171">
        <v>1</v>
      </c>
      <c r="D49" s="171"/>
      <c r="E49" s="171">
        <v>2</v>
      </c>
      <c r="F49" s="171"/>
      <c r="G49" s="77">
        <v>3</v>
      </c>
      <c r="H49" s="245">
        <v>11.111111111111111</v>
      </c>
      <c r="I49" s="70"/>
      <c r="J49" s="171">
        <v>16</v>
      </c>
      <c r="K49" s="171"/>
      <c r="L49" s="172">
        <v>8</v>
      </c>
      <c r="M49" s="171"/>
      <c r="N49" s="78">
        <v>24</v>
      </c>
      <c r="O49" s="245">
        <v>88.888888888888886</v>
      </c>
      <c r="P49" s="70"/>
      <c r="Q49" s="78">
        <v>27</v>
      </c>
    </row>
    <row r="50" spans="1:17" ht="15.75">
      <c r="A50" s="124" t="s">
        <v>187</v>
      </c>
      <c r="B50" s="70"/>
      <c r="C50" s="171">
        <v>2</v>
      </c>
      <c r="D50" s="171"/>
      <c r="E50" s="171">
        <v>6</v>
      </c>
      <c r="F50" s="171"/>
      <c r="G50" s="77">
        <v>8</v>
      </c>
      <c r="H50" s="245">
        <v>16.666666666666664</v>
      </c>
      <c r="I50" s="70"/>
      <c r="J50" s="171">
        <v>16</v>
      </c>
      <c r="K50" s="171"/>
      <c r="L50" s="171">
        <v>24</v>
      </c>
      <c r="M50" s="171"/>
      <c r="N50" s="78">
        <v>40</v>
      </c>
      <c r="O50" s="245">
        <v>83.333333333333343</v>
      </c>
      <c r="P50" s="70"/>
      <c r="Q50" s="78">
        <v>48</v>
      </c>
    </row>
    <row r="51" spans="1:17" ht="15.75">
      <c r="A51" s="124" t="s">
        <v>188</v>
      </c>
      <c r="B51" s="70"/>
      <c r="C51" s="171">
        <v>3</v>
      </c>
      <c r="D51" s="171"/>
      <c r="E51" s="171">
        <v>13</v>
      </c>
      <c r="F51" s="171"/>
      <c r="G51" s="77">
        <v>16</v>
      </c>
      <c r="H51" s="245">
        <v>27.586206896551722</v>
      </c>
      <c r="I51" s="70"/>
      <c r="J51" s="171">
        <v>22</v>
      </c>
      <c r="K51" s="171"/>
      <c r="L51" s="171">
        <v>20</v>
      </c>
      <c r="M51" s="171"/>
      <c r="N51" s="77">
        <v>42</v>
      </c>
      <c r="O51" s="245">
        <v>72.41379310344827</v>
      </c>
      <c r="P51" s="70"/>
      <c r="Q51" s="78">
        <v>58</v>
      </c>
    </row>
    <row r="52" spans="1:17" ht="15.75">
      <c r="A52" s="124" t="s">
        <v>189</v>
      </c>
      <c r="B52" s="70"/>
      <c r="C52" s="171">
        <v>3</v>
      </c>
      <c r="D52" s="171"/>
      <c r="E52" s="171">
        <v>9</v>
      </c>
      <c r="F52" s="171"/>
      <c r="G52" s="77">
        <v>12</v>
      </c>
      <c r="H52" s="245">
        <v>24.489795918367346</v>
      </c>
      <c r="I52" s="70"/>
      <c r="J52" s="171">
        <v>17</v>
      </c>
      <c r="K52" s="171"/>
      <c r="L52" s="171">
        <v>20</v>
      </c>
      <c r="M52" s="171"/>
      <c r="N52" s="78">
        <v>37</v>
      </c>
      <c r="O52" s="245">
        <v>75.510204081632651</v>
      </c>
      <c r="P52" s="70"/>
      <c r="Q52" s="78">
        <v>49</v>
      </c>
    </row>
    <row r="53" spans="1:17" ht="15.75">
      <c r="A53" s="124" t="s">
        <v>180</v>
      </c>
      <c r="B53" s="70"/>
      <c r="C53" s="171">
        <v>1</v>
      </c>
      <c r="D53" s="171"/>
      <c r="E53" s="171">
        <v>13</v>
      </c>
      <c r="F53" s="171"/>
      <c r="G53" s="77">
        <v>14</v>
      </c>
      <c r="H53" s="245">
        <v>42.424242424242422</v>
      </c>
      <c r="I53" s="70"/>
      <c r="J53" s="171">
        <v>6</v>
      </c>
      <c r="K53" s="171"/>
      <c r="L53" s="171">
        <v>13</v>
      </c>
      <c r="M53" s="171"/>
      <c r="N53" s="77">
        <v>19</v>
      </c>
      <c r="O53" s="245">
        <v>57.575757575757578</v>
      </c>
      <c r="P53" s="70"/>
      <c r="Q53" s="78">
        <v>33</v>
      </c>
    </row>
    <row r="54" spans="1:17" ht="15.75">
      <c r="A54" s="124" t="s">
        <v>178</v>
      </c>
      <c r="B54" s="70"/>
      <c r="C54" s="171"/>
      <c r="D54" s="171">
        <v>3</v>
      </c>
      <c r="E54" s="171"/>
      <c r="F54" s="171">
        <v>3</v>
      </c>
      <c r="G54" s="77">
        <v>6</v>
      </c>
      <c r="H54" s="245">
        <v>17.142857142857142</v>
      </c>
      <c r="I54" s="70"/>
      <c r="J54" s="171"/>
      <c r="K54" s="171">
        <v>19</v>
      </c>
      <c r="L54" s="171"/>
      <c r="M54" s="171">
        <v>10</v>
      </c>
      <c r="N54" s="77">
        <v>29</v>
      </c>
      <c r="O54" s="245">
        <v>82.857142857142861</v>
      </c>
      <c r="P54" s="70"/>
      <c r="Q54" s="78">
        <v>35</v>
      </c>
    </row>
    <row r="55" spans="1:17" ht="15.75">
      <c r="A55" s="124" t="s">
        <v>181</v>
      </c>
      <c r="B55" s="70"/>
      <c r="C55" s="171"/>
      <c r="D55" s="171"/>
      <c r="E55" s="171">
        <v>11</v>
      </c>
      <c r="F55" s="171"/>
      <c r="G55" s="77">
        <v>11</v>
      </c>
      <c r="H55" s="245">
        <v>37.931034482758619</v>
      </c>
      <c r="I55" s="70"/>
      <c r="J55" s="171">
        <v>4</v>
      </c>
      <c r="K55" s="171"/>
      <c r="L55" s="171">
        <v>14</v>
      </c>
      <c r="M55" s="171"/>
      <c r="N55" s="77">
        <v>18</v>
      </c>
      <c r="O55" s="245">
        <v>62.068965517241381</v>
      </c>
      <c r="P55" s="70"/>
      <c r="Q55" s="78">
        <v>29</v>
      </c>
    </row>
    <row r="56" spans="1:17" ht="15.75" customHeight="1">
      <c r="A56" s="124" t="s">
        <v>179</v>
      </c>
      <c r="B56" s="70"/>
      <c r="C56" s="171"/>
      <c r="D56" s="171"/>
      <c r="E56" s="171">
        <v>6</v>
      </c>
      <c r="F56" s="171"/>
      <c r="G56" s="77">
        <v>6</v>
      </c>
      <c r="H56" s="245">
        <v>20.689655172413794</v>
      </c>
      <c r="I56" s="70"/>
      <c r="J56" s="171">
        <v>9</v>
      </c>
      <c r="K56" s="171"/>
      <c r="L56" s="171">
        <v>14</v>
      </c>
      <c r="M56" s="171"/>
      <c r="N56" s="78">
        <v>23</v>
      </c>
      <c r="O56" s="245">
        <v>79.310344827586206</v>
      </c>
      <c r="P56" s="70"/>
      <c r="Q56" s="78">
        <v>29</v>
      </c>
    </row>
    <row r="57" spans="1:17" ht="15.75">
      <c r="A57" s="124" t="s">
        <v>190</v>
      </c>
      <c r="B57" s="70"/>
      <c r="C57" s="171"/>
      <c r="D57" s="171"/>
      <c r="E57" s="171">
        <v>5</v>
      </c>
      <c r="F57" s="171"/>
      <c r="G57" s="77">
        <v>5</v>
      </c>
      <c r="H57" s="245">
        <v>50</v>
      </c>
      <c r="I57" s="70"/>
      <c r="J57" s="171"/>
      <c r="K57" s="171"/>
      <c r="L57" s="171">
        <v>5</v>
      </c>
      <c r="M57" s="171"/>
      <c r="N57" s="77">
        <v>5</v>
      </c>
      <c r="O57" s="245">
        <v>50</v>
      </c>
      <c r="P57" s="70"/>
      <c r="Q57" s="77">
        <v>10</v>
      </c>
    </row>
    <row r="58" spans="1:17" ht="8.1" customHeight="1">
      <c r="A58" s="161"/>
      <c r="B58" s="70"/>
      <c r="C58" s="173"/>
      <c r="D58" s="173"/>
      <c r="E58" s="173"/>
      <c r="F58" s="173"/>
      <c r="G58" s="180"/>
      <c r="H58" s="180"/>
      <c r="I58" s="70"/>
      <c r="J58" s="173"/>
      <c r="K58" s="173"/>
      <c r="L58" s="173"/>
      <c r="M58" s="173"/>
      <c r="N58" s="180"/>
      <c r="O58" s="180"/>
      <c r="P58" s="70"/>
      <c r="Q58" s="180"/>
    </row>
    <row r="59" spans="1:17" ht="15.75">
      <c r="A59" s="86" t="s">
        <v>192</v>
      </c>
      <c r="B59" s="70"/>
      <c r="C59" s="178">
        <v>18</v>
      </c>
      <c r="D59" s="178">
        <v>3</v>
      </c>
      <c r="E59" s="178">
        <v>97</v>
      </c>
      <c r="F59" s="178">
        <v>3</v>
      </c>
      <c r="G59" s="178">
        <v>121</v>
      </c>
      <c r="H59" s="247">
        <v>25.910064239828696</v>
      </c>
      <c r="I59" s="70"/>
      <c r="J59" s="178">
        <v>148</v>
      </c>
      <c r="K59" s="179">
        <v>19</v>
      </c>
      <c r="L59" s="179">
        <v>169</v>
      </c>
      <c r="M59" s="179">
        <v>10</v>
      </c>
      <c r="N59" s="179">
        <v>346</v>
      </c>
      <c r="O59" s="246">
        <v>74.089935760171315</v>
      </c>
      <c r="P59" s="70"/>
      <c r="Q59" s="177">
        <v>467</v>
      </c>
    </row>
    <row r="60" spans="1:17" ht="8.1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</row>
    <row r="61" spans="1:17" ht="15.75">
      <c r="A61" s="87" t="s">
        <v>90</v>
      </c>
      <c r="B61" s="70"/>
      <c r="C61" s="89">
        <v>2122</v>
      </c>
      <c r="D61" s="89">
        <v>92</v>
      </c>
      <c r="E61" s="89">
        <v>5006</v>
      </c>
      <c r="F61" s="89">
        <v>169</v>
      </c>
      <c r="G61" s="89">
        <v>7389</v>
      </c>
      <c r="H61" s="183">
        <v>90.330073349633253</v>
      </c>
      <c r="I61" s="70"/>
      <c r="J61" s="89">
        <v>273</v>
      </c>
      <c r="K61" s="89">
        <v>33</v>
      </c>
      <c r="L61" s="89">
        <v>454</v>
      </c>
      <c r="M61" s="88">
        <v>31</v>
      </c>
      <c r="N61" s="89">
        <v>791</v>
      </c>
      <c r="O61" s="183">
        <v>9.6699266503667474</v>
      </c>
      <c r="P61" s="70"/>
      <c r="Q61" s="89">
        <v>8180</v>
      </c>
    </row>
    <row r="62" spans="1:17">
      <c r="A62" s="70"/>
    </row>
    <row r="63" spans="1:17" ht="14.1" customHeight="1">
      <c r="A63" s="182" t="s">
        <v>273</v>
      </c>
    </row>
    <row r="64" spans="1:17" ht="14.1" customHeight="1">
      <c r="A64" s="182" t="s">
        <v>388</v>
      </c>
    </row>
    <row r="65" spans="1:1" ht="14.1" customHeight="1">
      <c r="A65" s="182" t="s">
        <v>263</v>
      </c>
    </row>
    <row r="66" spans="1:1" ht="14.1" customHeight="1">
      <c r="A66" s="182" t="s">
        <v>264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7E02C-28EC-42CE-8FE2-D26E73E56BB9}">
  <sheetPr>
    <tabColor theme="0" tint="-4.9989318521683403E-2"/>
  </sheetPr>
  <dimension ref="A1:M38"/>
  <sheetViews>
    <sheetView view="pageBreakPreview" zoomScale="85" zoomScaleNormal="115" zoomScaleSheetLayoutView="85" workbookViewId="0">
      <selection activeCell="M8" sqref="M8"/>
    </sheetView>
  </sheetViews>
  <sheetFormatPr baseColWidth="10" defaultRowHeight="15"/>
  <cols>
    <col min="1" max="1" width="10.7109375" style="69" customWidth="1"/>
    <col min="2" max="2" width="4.42578125" style="69" bestFit="1" customWidth="1"/>
    <col min="3" max="9" width="11.42578125" style="69"/>
    <col min="10" max="10" width="13.5703125" style="69" bestFit="1" customWidth="1"/>
    <col min="11" max="16384" width="11.42578125" style="69"/>
  </cols>
  <sheetData>
    <row r="1" spans="1:13">
      <c r="A1" s="68" t="s">
        <v>1</v>
      </c>
    </row>
    <row r="2" spans="1:13" ht="20.100000000000001" customHeight="1">
      <c r="A2" s="490" t="s">
        <v>389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UPPER(CONCATENATE("Septiembre 2022"))</f>
        <v>SEPTIEMBRE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70"/>
    </row>
    <row r="5" spans="1:13">
      <c r="A5" s="250" t="s">
        <v>370</v>
      </c>
      <c r="B5" s="250" t="s">
        <v>90</v>
      </c>
      <c r="C5" s="248"/>
    </row>
    <row r="6" spans="1:13" ht="16.5">
      <c r="A6" s="250" t="s">
        <v>279</v>
      </c>
      <c r="B6" s="251">
        <v>2214</v>
      </c>
      <c r="C6" s="248"/>
    </row>
    <row r="7" spans="1:13" ht="24.75">
      <c r="A7" s="250" t="s">
        <v>281</v>
      </c>
      <c r="B7" s="251">
        <v>5175</v>
      </c>
      <c r="C7" s="248"/>
    </row>
    <row r="8" spans="1:13" ht="16.5">
      <c r="A8" s="250" t="s">
        <v>280</v>
      </c>
      <c r="B8" s="251">
        <v>306</v>
      </c>
      <c r="C8" s="248"/>
    </row>
    <row r="9" spans="1:13" ht="24.75">
      <c r="A9" s="250" t="s">
        <v>282</v>
      </c>
      <c r="B9" s="251">
        <v>485</v>
      </c>
      <c r="C9" s="248"/>
    </row>
    <row r="10" spans="1:13">
      <c r="A10" s="250" t="s">
        <v>90</v>
      </c>
      <c r="B10" s="251"/>
      <c r="C10" s="248"/>
    </row>
    <row r="11" spans="1:13">
      <c r="A11" s="249"/>
      <c r="B11" s="248"/>
      <c r="C11" s="248"/>
    </row>
    <row r="12" spans="1:13">
      <c r="A12" s="248"/>
      <c r="B12" s="248"/>
      <c r="C12" s="248"/>
    </row>
    <row r="13" spans="1:13">
      <c r="A13" s="248"/>
      <c r="B13" s="248"/>
      <c r="C13" s="248"/>
    </row>
    <row r="14" spans="1:13">
      <c r="A14" s="248"/>
      <c r="B14" s="248"/>
      <c r="C14" s="248"/>
    </row>
    <row r="15" spans="1:13">
      <c r="A15" s="248"/>
      <c r="B15" s="248"/>
      <c r="C15" s="248"/>
    </row>
    <row r="16" spans="1:13">
      <c r="A16" s="248"/>
      <c r="B16" s="248"/>
      <c r="C16" s="248"/>
    </row>
    <row r="17" spans="1:13">
      <c r="A17" s="248"/>
      <c r="B17" s="248"/>
      <c r="C17" s="248"/>
    </row>
    <row r="18" spans="1:13">
      <c r="A18" s="248"/>
      <c r="B18" s="248"/>
      <c r="C18" s="248"/>
    </row>
    <row r="19" spans="1:13">
      <c r="A19" s="248"/>
      <c r="B19" s="248"/>
      <c r="C19" s="248"/>
    </row>
    <row r="20" spans="1:13">
      <c r="A20" s="248"/>
      <c r="B20" s="248"/>
      <c r="C20" s="248"/>
    </row>
    <row r="21" spans="1:13">
      <c r="A21" s="248"/>
      <c r="B21" s="248"/>
      <c r="C21" s="248"/>
    </row>
    <row r="22" spans="1:13">
      <c r="A22" s="248"/>
      <c r="B22" s="248"/>
      <c r="C22" s="248"/>
    </row>
    <row r="23" spans="1:13">
      <c r="A23" s="248"/>
      <c r="B23" s="248"/>
      <c r="C23" s="248"/>
    </row>
    <row r="24" spans="1:13">
      <c r="A24" s="248"/>
      <c r="B24" s="248"/>
      <c r="C24" s="248"/>
    </row>
    <row r="31" spans="1:13" ht="19.5">
      <c r="A31" s="499" t="s">
        <v>615</v>
      </c>
      <c r="B31" s="499"/>
      <c r="C31" s="499"/>
      <c r="D31" s="499"/>
      <c r="E31" s="499"/>
      <c r="F31" s="499"/>
      <c r="G31" s="499"/>
      <c r="H31" s="499"/>
      <c r="I31" s="499"/>
      <c r="J31" s="499"/>
      <c r="K31" s="499"/>
      <c r="L31" s="499"/>
      <c r="M31" s="499"/>
    </row>
    <row r="36" spans="1:1" ht="8.1" customHeight="1">
      <c r="A36" s="167" t="s">
        <v>273</v>
      </c>
    </row>
    <row r="37" spans="1:1" ht="8.1" customHeight="1">
      <c r="A37" s="167" t="s">
        <v>263</v>
      </c>
    </row>
    <row r="38" spans="1:1" ht="8.1" customHeight="1">
      <c r="A38" s="167" t="s">
        <v>264</v>
      </c>
    </row>
  </sheetData>
  <mergeCells count="3">
    <mergeCell ref="A3:M3"/>
    <mergeCell ref="A2:M2"/>
    <mergeCell ref="A31:M31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20916-0777-47A2-A3E9-757D08B24837}">
  <sheetPr>
    <tabColor theme="0" tint="-4.9989318521683403E-2"/>
  </sheetPr>
  <dimension ref="A1:Q20"/>
  <sheetViews>
    <sheetView view="pageBreakPreview" zoomScale="60" zoomScaleNormal="100" workbookViewId="0">
      <selection activeCell="M8" sqref="M8"/>
    </sheetView>
  </sheetViews>
  <sheetFormatPr baseColWidth="10" defaultRowHeight="15"/>
  <cols>
    <col min="1" max="1" width="40.7109375" style="69" customWidth="1"/>
    <col min="2" max="2" width="1.7109375" style="69" customWidth="1"/>
    <col min="3" max="8" width="14.28515625" style="69" customWidth="1"/>
    <col min="9" max="9" width="1.7109375" style="69" customWidth="1"/>
    <col min="10" max="15" width="14.28515625" style="69" customWidth="1"/>
    <col min="16" max="16" width="1.7109375" style="69" customWidth="1"/>
    <col min="17" max="17" width="14.28515625" style="69" customWidth="1"/>
    <col min="18" max="16384" width="11.42578125" style="69"/>
  </cols>
  <sheetData>
    <row r="1" spans="1:17">
      <c r="A1" s="68" t="s">
        <v>1</v>
      </c>
    </row>
    <row r="2" spans="1:17" ht="24.95" customHeight="1">
      <c r="A2" s="500" t="s">
        <v>391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ht="24.95" customHeight="1">
      <c r="A3" s="500" t="str">
        <f>UPPER(CONCATENATE("Septiembre 2022"))</f>
        <v>SEPTIEMBRE 2022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 ht="150" customHeight="1">
      <c r="A4" s="70"/>
    </row>
    <row r="5" spans="1:17" ht="30" customHeight="1">
      <c r="A5" s="516" t="s">
        <v>373</v>
      </c>
      <c r="B5" s="84"/>
      <c r="C5" s="509" t="s">
        <v>267</v>
      </c>
      <c r="D5" s="509"/>
      <c r="E5" s="509"/>
      <c r="F5" s="509"/>
      <c r="G5" s="509"/>
      <c r="H5" s="509"/>
      <c r="I5" s="84"/>
      <c r="J5" s="509" t="s">
        <v>268</v>
      </c>
      <c r="K5" s="509"/>
      <c r="L5" s="509"/>
      <c r="M5" s="509"/>
      <c r="N5" s="509"/>
      <c r="O5" s="509"/>
      <c r="P5" s="510"/>
      <c r="Q5" s="516" t="s">
        <v>90</v>
      </c>
    </row>
    <row r="6" spans="1:17" ht="30" customHeight="1">
      <c r="A6" s="517"/>
      <c r="B6" s="84"/>
      <c r="C6" s="509" t="s">
        <v>275</v>
      </c>
      <c r="D6" s="509"/>
      <c r="E6" s="509" t="s">
        <v>276</v>
      </c>
      <c r="F6" s="509"/>
      <c r="G6" s="509" t="s">
        <v>192</v>
      </c>
      <c r="H6" s="509" t="s">
        <v>269</v>
      </c>
      <c r="I6" s="84"/>
      <c r="J6" s="509" t="s">
        <v>275</v>
      </c>
      <c r="K6" s="509"/>
      <c r="L6" s="509" t="s">
        <v>276</v>
      </c>
      <c r="M6" s="509"/>
      <c r="N6" s="509" t="s">
        <v>192</v>
      </c>
      <c r="O6" s="509" t="s">
        <v>269</v>
      </c>
      <c r="P6" s="510"/>
      <c r="Q6" s="517"/>
    </row>
    <row r="7" spans="1:17" ht="30" customHeight="1">
      <c r="A7" s="518"/>
      <c r="B7" s="84"/>
      <c r="C7" s="79" t="s">
        <v>270</v>
      </c>
      <c r="D7" s="79" t="s">
        <v>271</v>
      </c>
      <c r="E7" s="79" t="s">
        <v>270</v>
      </c>
      <c r="F7" s="79" t="s">
        <v>271</v>
      </c>
      <c r="G7" s="509"/>
      <c r="H7" s="509"/>
      <c r="I7" s="84"/>
      <c r="J7" s="79" t="s">
        <v>270</v>
      </c>
      <c r="K7" s="79" t="s">
        <v>271</v>
      </c>
      <c r="L7" s="79" t="s">
        <v>270</v>
      </c>
      <c r="M7" s="79" t="s">
        <v>271</v>
      </c>
      <c r="N7" s="509"/>
      <c r="O7" s="509"/>
      <c r="P7" s="510"/>
      <c r="Q7" s="518"/>
    </row>
    <row r="8" spans="1:17" ht="8.1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</row>
    <row r="9" spans="1:17" ht="50.1" customHeight="1">
      <c r="A9" s="170" t="s">
        <v>382</v>
      </c>
      <c r="B9" s="169"/>
      <c r="C9" s="172">
        <v>1234</v>
      </c>
      <c r="D9" s="171">
        <v>62</v>
      </c>
      <c r="E9" s="172">
        <v>2873</v>
      </c>
      <c r="F9" s="171">
        <v>114</v>
      </c>
      <c r="G9" s="78">
        <v>4283</v>
      </c>
      <c r="H9" s="77">
        <v>89</v>
      </c>
      <c r="I9" s="169"/>
      <c r="J9" s="171">
        <v>178</v>
      </c>
      <c r="K9" s="171">
        <v>28</v>
      </c>
      <c r="L9" s="171">
        <v>302</v>
      </c>
      <c r="M9" s="171">
        <v>22</v>
      </c>
      <c r="N9" s="77">
        <v>530</v>
      </c>
      <c r="O9" s="77">
        <v>11</v>
      </c>
      <c r="P9" s="169"/>
      <c r="Q9" s="78">
        <v>4813</v>
      </c>
    </row>
    <row r="10" spans="1:17" ht="50.1" customHeight="1">
      <c r="A10" s="170" t="s">
        <v>383</v>
      </c>
      <c r="B10" s="169"/>
      <c r="C10" s="171">
        <v>515</v>
      </c>
      <c r="D10" s="171">
        <v>13</v>
      </c>
      <c r="E10" s="172">
        <v>1238</v>
      </c>
      <c r="F10" s="171">
        <v>31</v>
      </c>
      <c r="G10" s="78">
        <v>1797</v>
      </c>
      <c r="H10" s="77">
        <v>92</v>
      </c>
      <c r="I10" s="169"/>
      <c r="J10" s="171">
        <v>59</v>
      </c>
      <c r="K10" s="171">
        <v>4</v>
      </c>
      <c r="L10" s="171">
        <v>90</v>
      </c>
      <c r="M10" s="171">
        <v>4</v>
      </c>
      <c r="N10" s="77">
        <v>157</v>
      </c>
      <c r="O10" s="77">
        <v>8</v>
      </c>
      <c r="P10" s="169"/>
      <c r="Q10" s="78">
        <v>1954</v>
      </c>
    </row>
    <row r="11" spans="1:17" ht="50.1" customHeight="1">
      <c r="A11" s="170" t="s">
        <v>384</v>
      </c>
      <c r="B11" s="169"/>
      <c r="C11" s="171">
        <v>247</v>
      </c>
      <c r="D11" s="171">
        <v>13</v>
      </c>
      <c r="E11" s="171">
        <v>576</v>
      </c>
      <c r="F11" s="171">
        <v>17</v>
      </c>
      <c r="G11" s="77">
        <v>853</v>
      </c>
      <c r="H11" s="77">
        <v>92</v>
      </c>
      <c r="I11" s="169"/>
      <c r="J11" s="171">
        <v>23</v>
      </c>
      <c r="K11" s="171">
        <v>1</v>
      </c>
      <c r="L11" s="171">
        <v>47</v>
      </c>
      <c r="M11" s="171">
        <v>4</v>
      </c>
      <c r="N11" s="77">
        <v>75</v>
      </c>
      <c r="O11" s="77">
        <v>8</v>
      </c>
      <c r="P11" s="169"/>
      <c r="Q11" s="77">
        <v>928</v>
      </c>
    </row>
    <row r="12" spans="1:17" ht="50.1" customHeight="1">
      <c r="A12" s="170" t="s">
        <v>385</v>
      </c>
      <c r="B12" s="169"/>
      <c r="C12" s="171">
        <v>80</v>
      </c>
      <c r="D12" s="171">
        <v>3</v>
      </c>
      <c r="E12" s="171">
        <v>220</v>
      </c>
      <c r="F12" s="171">
        <v>3</v>
      </c>
      <c r="G12" s="77">
        <v>306</v>
      </c>
      <c r="H12" s="77">
        <v>93</v>
      </c>
      <c r="I12" s="169"/>
      <c r="J12" s="171">
        <v>11</v>
      </c>
      <c r="K12" s="171"/>
      <c r="L12" s="171">
        <v>10</v>
      </c>
      <c r="M12" s="171">
        <v>1</v>
      </c>
      <c r="N12" s="77">
        <v>22</v>
      </c>
      <c r="O12" s="77">
        <v>7</v>
      </c>
      <c r="P12" s="169"/>
      <c r="Q12" s="77">
        <v>328</v>
      </c>
    </row>
    <row r="13" spans="1:17" ht="50.1" customHeight="1">
      <c r="A13" s="170" t="s">
        <v>386</v>
      </c>
      <c r="B13" s="169"/>
      <c r="C13" s="171">
        <v>46</v>
      </c>
      <c r="D13" s="171">
        <v>1</v>
      </c>
      <c r="E13" s="171">
        <v>99</v>
      </c>
      <c r="F13" s="171">
        <v>4</v>
      </c>
      <c r="G13" s="77">
        <v>150</v>
      </c>
      <c r="H13" s="77">
        <v>96</v>
      </c>
      <c r="I13" s="169"/>
      <c r="J13" s="171">
        <v>2</v>
      </c>
      <c r="K13" s="171"/>
      <c r="L13" s="171">
        <v>5</v>
      </c>
      <c r="M13" s="171"/>
      <c r="N13" s="77">
        <v>7</v>
      </c>
      <c r="O13" s="77">
        <v>4</v>
      </c>
      <c r="P13" s="169"/>
      <c r="Q13" s="77">
        <v>157</v>
      </c>
    </row>
    <row r="14" spans="1:17" ht="8.1" customHeight="1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</row>
    <row r="15" spans="1:17" ht="50.1" customHeight="1">
      <c r="A15" s="87" t="s">
        <v>90</v>
      </c>
      <c r="B15" s="168"/>
      <c r="C15" s="89">
        <v>2122</v>
      </c>
      <c r="D15" s="89">
        <v>92</v>
      </c>
      <c r="E15" s="89">
        <v>5006</v>
      </c>
      <c r="F15" s="89">
        <v>169</v>
      </c>
      <c r="G15" s="89">
        <v>7389</v>
      </c>
      <c r="H15" s="183">
        <v>90.330073349633253</v>
      </c>
      <c r="I15" s="168"/>
      <c r="J15" s="89">
        <v>273</v>
      </c>
      <c r="K15" s="89">
        <v>33</v>
      </c>
      <c r="L15" s="89">
        <v>454</v>
      </c>
      <c r="M15" s="88">
        <v>31</v>
      </c>
      <c r="N15" s="89">
        <v>791</v>
      </c>
      <c r="O15" s="183">
        <v>9.6699266503667474</v>
      </c>
      <c r="P15" s="168"/>
      <c r="Q15" s="89">
        <v>8180</v>
      </c>
    </row>
    <row r="16" spans="1:17">
      <c r="A16" s="70"/>
    </row>
    <row r="17" spans="1:1" ht="15" customHeight="1">
      <c r="A17" s="182" t="s">
        <v>273</v>
      </c>
    </row>
    <row r="18" spans="1:1" ht="15" customHeight="1">
      <c r="A18" s="182" t="s">
        <v>390</v>
      </c>
    </row>
    <row r="19" spans="1:1" ht="15" customHeight="1">
      <c r="A19" s="182" t="s">
        <v>263</v>
      </c>
    </row>
    <row r="20" spans="1:1" ht="15" customHeight="1">
      <c r="A20" s="182" t="s">
        <v>264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9DA8-5E86-4FF1-8D72-887AE5D3998D}">
  <sheetPr>
    <tabColor theme="0" tint="-4.9989318521683403E-2"/>
  </sheetPr>
  <dimension ref="A1:T69"/>
  <sheetViews>
    <sheetView showGridLines="0" showRuler="0" view="pageBreakPreview" zoomScale="25" zoomScaleNormal="70" zoomScaleSheetLayoutView="25" zoomScalePageLayoutView="25" workbookViewId="0">
      <selection activeCell="M8" sqref="M8"/>
    </sheetView>
  </sheetViews>
  <sheetFormatPr baseColWidth="10" defaultColWidth="11.42578125" defaultRowHeight="15"/>
  <cols>
    <col min="1" max="5" width="35.7109375" style="1" customWidth="1"/>
    <col min="6" max="6" width="20.7109375" style="2" customWidth="1"/>
    <col min="7" max="7" width="18.7109375" style="1" customWidth="1"/>
    <col min="8" max="12" width="35.7109375" style="1" customWidth="1"/>
    <col min="13" max="13" width="20.7109375" style="3" customWidth="1"/>
    <col min="14" max="14" width="18.7109375" style="1" customWidth="1"/>
    <col min="15" max="19" width="35.7109375" style="1" customWidth="1"/>
    <col min="20" max="20" width="20.7109375" style="1" customWidth="1"/>
    <col min="21" max="21" width="30.7109375" style="1" customWidth="1"/>
    <col min="22" max="16384" width="11.42578125" style="1"/>
  </cols>
  <sheetData>
    <row r="1" spans="1:20" ht="80.25" customHeight="1"/>
    <row r="2" spans="1:20" ht="33.75" customHeight="1">
      <c r="A2" s="458" t="s">
        <v>0</v>
      </c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</row>
    <row r="3" spans="1:20" ht="24.95" customHeight="1">
      <c r="A3" s="458"/>
      <c r="B3" s="458"/>
      <c r="C3" s="458"/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</row>
    <row r="4" spans="1:20" ht="24.75" customHeight="1"/>
    <row r="5" spans="1:20" s="62" customFormat="1" ht="60" customHeight="1">
      <c r="A5" s="61"/>
      <c r="B5" s="61"/>
      <c r="C5" s="61"/>
      <c r="D5" s="61"/>
      <c r="E5" s="61"/>
      <c r="F5" s="63" t="s">
        <v>36</v>
      </c>
      <c r="G5" s="61"/>
      <c r="H5" s="61"/>
      <c r="I5" s="61"/>
      <c r="J5" s="61"/>
      <c r="K5" s="61"/>
      <c r="L5" s="61"/>
      <c r="M5" s="63" t="s">
        <v>36</v>
      </c>
      <c r="N5" s="61"/>
      <c r="O5" s="61"/>
      <c r="P5" s="61"/>
      <c r="Q5" s="61"/>
      <c r="R5" s="61"/>
      <c r="S5" s="61"/>
      <c r="T5" s="63" t="s">
        <v>36</v>
      </c>
    </row>
    <row r="6" spans="1:20" s="6" customFormat="1" ht="9.9499999999999993" customHeight="1">
      <c r="A6" s="7"/>
      <c r="B6" s="4"/>
      <c r="C6" s="4"/>
      <c r="D6" s="4"/>
      <c r="E6" s="4"/>
      <c r="F6" s="8"/>
      <c r="G6" s="9"/>
      <c r="H6" s="4"/>
      <c r="I6" s="4"/>
      <c r="J6" s="4"/>
      <c r="K6" s="4"/>
      <c r="L6" s="4"/>
      <c r="M6" s="5"/>
    </row>
    <row r="7" spans="1:20" s="60" customFormat="1" ht="99.95" customHeight="1">
      <c r="A7" s="459" t="s">
        <v>38</v>
      </c>
      <c r="B7" s="459"/>
      <c r="C7" s="459"/>
      <c r="D7" s="459"/>
      <c r="E7" s="459"/>
      <c r="F7" s="57">
        <v>1</v>
      </c>
      <c r="G7" s="58"/>
      <c r="H7" s="460" t="s">
        <v>39</v>
      </c>
      <c r="I7" s="461"/>
      <c r="J7" s="461"/>
      <c r="K7" s="461"/>
      <c r="L7" s="461"/>
      <c r="M7" s="59">
        <v>16</v>
      </c>
      <c r="O7" s="460" t="s">
        <v>607</v>
      </c>
      <c r="P7" s="461"/>
      <c r="Q7" s="461"/>
      <c r="R7" s="461"/>
      <c r="S7" s="461"/>
      <c r="T7" s="59">
        <v>32</v>
      </c>
    </row>
    <row r="8" spans="1:20" s="6" customFormat="1" ht="15" customHeight="1">
      <c r="A8" s="13"/>
      <c r="B8" s="13"/>
      <c r="C8" s="13"/>
      <c r="D8" s="13"/>
      <c r="E8" s="13"/>
      <c r="F8" s="5"/>
      <c r="G8" s="10"/>
      <c r="H8" s="11"/>
      <c r="I8" s="11"/>
      <c r="J8" s="11"/>
      <c r="K8" s="11"/>
      <c r="L8" s="11"/>
      <c r="M8" s="11"/>
      <c r="O8" s="11"/>
      <c r="P8" s="11"/>
      <c r="Q8" s="11"/>
      <c r="R8" s="11"/>
      <c r="S8" s="11"/>
      <c r="T8" s="11"/>
    </row>
    <row r="9" spans="1:20" s="60" customFormat="1" ht="99.95" customHeight="1">
      <c r="A9" s="462" t="s">
        <v>37</v>
      </c>
      <c r="B9" s="462"/>
      <c r="C9" s="462"/>
      <c r="D9" s="462"/>
      <c r="E9" s="462"/>
      <c r="F9" s="462"/>
      <c r="G9" s="58"/>
      <c r="H9" s="463" t="s">
        <v>40</v>
      </c>
      <c r="I9" s="459"/>
      <c r="J9" s="459"/>
      <c r="K9" s="459"/>
      <c r="L9" s="459"/>
      <c r="M9" s="57">
        <v>17</v>
      </c>
      <c r="O9" s="463" t="s">
        <v>644</v>
      </c>
      <c r="P9" s="459"/>
      <c r="Q9" s="459"/>
      <c r="R9" s="459"/>
      <c r="S9" s="459"/>
      <c r="T9" s="57">
        <v>33</v>
      </c>
    </row>
    <row r="10" spans="1:20" s="6" customFormat="1" ht="15" customHeight="1">
      <c r="A10" s="12"/>
      <c r="B10" s="13"/>
      <c r="C10" s="13"/>
      <c r="D10" s="13"/>
      <c r="E10" s="13"/>
      <c r="F10" s="5"/>
      <c r="G10" s="10"/>
      <c r="H10" s="13"/>
      <c r="I10" s="13"/>
      <c r="J10" s="13"/>
      <c r="K10" s="13"/>
      <c r="L10" s="13"/>
      <c r="M10" s="5"/>
      <c r="O10" s="15"/>
      <c r="P10" s="15"/>
      <c r="Q10" s="10"/>
      <c r="R10" s="10"/>
      <c r="S10" s="10"/>
      <c r="T10" s="5"/>
    </row>
    <row r="11" spans="1:20" s="60" customFormat="1" ht="99.95" customHeight="1">
      <c r="A11" s="461" t="s">
        <v>41</v>
      </c>
      <c r="B11" s="461"/>
      <c r="C11" s="461"/>
      <c r="D11" s="461"/>
      <c r="E11" s="461"/>
      <c r="F11" s="59">
        <v>2</v>
      </c>
      <c r="G11" s="58"/>
      <c r="H11" s="464" t="s">
        <v>56</v>
      </c>
      <c r="I11" s="464"/>
      <c r="J11" s="464"/>
      <c r="K11" s="464"/>
      <c r="L11" s="464"/>
      <c r="M11" s="464"/>
      <c r="O11" s="464" t="s">
        <v>62</v>
      </c>
      <c r="P11" s="464"/>
      <c r="Q11" s="464"/>
      <c r="R11" s="464"/>
      <c r="S11" s="464"/>
    </row>
    <row r="12" spans="1:20" s="6" customFormat="1" ht="15" customHeight="1">
      <c r="A12" s="13"/>
      <c r="B12" s="13"/>
      <c r="C12" s="13"/>
      <c r="D12" s="13"/>
      <c r="E12" s="13"/>
      <c r="F12" s="14"/>
      <c r="G12" s="10"/>
      <c r="H12" s="15"/>
      <c r="I12" s="15"/>
      <c r="J12" s="10"/>
      <c r="K12" s="10"/>
      <c r="L12" s="10"/>
      <c r="M12" s="5"/>
    </row>
    <row r="13" spans="1:20" s="60" customFormat="1" ht="99.95" customHeight="1">
      <c r="A13" s="461" t="s">
        <v>42</v>
      </c>
      <c r="B13" s="461"/>
      <c r="C13" s="461"/>
      <c r="D13" s="461"/>
      <c r="E13" s="461"/>
      <c r="F13" s="59">
        <v>3</v>
      </c>
      <c r="G13" s="58"/>
      <c r="H13" s="465" t="s">
        <v>57</v>
      </c>
      <c r="I13" s="465"/>
      <c r="J13" s="465"/>
      <c r="K13" s="465"/>
      <c r="L13" s="465"/>
      <c r="M13" s="59">
        <v>18</v>
      </c>
      <c r="O13" s="466" t="s">
        <v>63</v>
      </c>
      <c r="P13" s="466"/>
      <c r="Q13" s="466"/>
      <c r="R13" s="466"/>
      <c r="S13" s="466"/>
      <c r="T13" s="59">
        <v>34</v>
      </c>
    </row>
    <row r="14" spans="1:20" s="6" customFormat="1" ht="15" customHeight="1">
      <c r="A14" s="16"/>
      <c r="B14" s="16"/>
      <c r="C14" s="16"/>
      <c r="D14" s="16"/>
      <c r="E14" s="16"/>
      <c r="F14" s="14"/>
      <c r="G14" s="10"/>
      <c r="H14" s="10"/>
      <c r="I14" s="10"/>
      <c r="J14" s="10"/>
      <c r="K14" s="10"/>
      <c r="L14" s="10"/>
      <c r="M14" s="5"/>
    </row>
    <row r="15" spans="1:20" s="60" customFormat="1" ht="99.95" customHeight="1">
      <c r="A15" s="460" t="s">
        <v>43</v>
      </c>
      <c r="B15" s="461"/>
      <c r="C15" s="461"/>
      <c r="D15" s="461"/>
      <c r="E15" s="461"/>
      <c r="F15" s="59">
        <v>4</v>
      </c>
      <c r="G15" s="58"/>
      <c r="H15" s="467" t="s">
        <v>58</v>
      </c>
      <c r="I15" s="465"/>
      <c r="J15" s="465"/>
      <c r="K15" s="465"/>
      <c r="L15" s="465"/>
      <c r="M15" s="59">
        <v>19</v>
      </c>
      <c r="O15" s="466" t="s">
        <v>64</v>
      </c>
      <c r="P15" s="466"/>
      <c r="Q15" s="466"/>
      <c r="R15" s="466"/>
      <c r="S15" s="466"/>
      <c r="T15" s="59">
        <v>35</v>
      </c>
    </row>
    <row r="16" spans="1:20" s="6" customFormat="1" ht="15" customHeight="1">
      <c r="A16" s="16"/>
      <c r="B16" s="16"/>
      <c r="C16" s="16"/>
      <c r="D16" s="16"/>
      <c r="E16" s="16"/>
      <c r="F16" s="14"/>
      <c r="G16" s="10"/>
      <c r="H16" s="10"/>
      <c r="I16" s="10"/>
      <c r="J16" s="10"/>
      <c r="K16" s="10"/>
      <c r="L16" s="10"/>
      <c r="M16" s="14"/>
      <c r="O16" s="10"/>
      <c r="P16" s="10"/>
      <c r="Q16" s="10"/>
      <c r="R16" s="10"/>
      <c r="S16" s="10"/>
      <c r="T16" s="5"/>
    </row>
    <row r="17" spans="1:20" s="60" customFormat="1" ht="99.95" customHeight="1">
      <c r="A17" s="460" t="s">
        <v>44</v>
      </c>
      <c r="B17" s="461"/>
      <c r="C17" s="461"/>
      <c r="D17" s="461"/>
      <c r="E17" s="461"/>
      <c r="F17" s="59">
        <v>5</v>
      </c>
      <c r="G17" s="58"/>
      <c r="H17" s="465" t="s">
        <v>58</v>
      </c>
      <c r="I17" s="465"/>
      <c r="J17" s="465"/>
      <c r="K17" s="465"/>
      <c r="L17" s="465"/>
      <c r="M17" s="59">
        <v>20</v>
      </c>
      <c r="O17" s="466" t="s">
        <v>65</v>
      </c>
      <c r="P17" s="466"/>
      <c r="Q17" s="466"/>
      <c r="R17" s="466"/>
      <c r="S17" s="466"/>
      <c r="T17" s="59">
        <v>36</v>
      </c>
    </row>
    <row r="18" spans="1:20" s="6" customFormat="1" ht="15" customHeight="1">
      <c r="A18" s="13"/>
      <c r="B18" s="13"/>
      <c r="C18" s="13"/>
      <c r="D18" s="13"/>
      <c r="E18" s="13"/>
      <c r="F18" s="5"/>
      <c r="G18" s="10"/>
      <c r="H18" s="15"/>
      <c r="I18" s="15"/>
      <c r="J18" s="10"/>
      <c r="K18" s="10"/>
      <c r="L18" s="10"/>
      <c r="M18" s="5"/>
    </row>
    <row r="19" spans="1:20" s="60" customFormat="1" ht="99.95" customHeight="1">
      <c r="A19" s="461" t="s">
        <v>80</v>
      </c>
      <c r="B19" s="461"/>
      <c r="C19" s="461"/>
      <c r="D19" s="461"/>
      <c r="E19" s="461"/>
      <c r="F19" s="59">
        <v>6</v>
      </c>
      <c r="G19" s="58"/>
      <c r="H19" s="465" t="s">
        <v>59</v>
      </c>
      <c r="I19" s="465"/>
      <c r="J19" s="465"/>
      <c r="K19" s="465"/>
      <c r="L19" s="465"/>
      <c r="M19" s="59">
        <v>21</v>
      </c>
      <c r="O19" s="466" t="s">
        <v>66</v>
      </c>
      <c r="P19" s="466"/>
      <c r="Q19" s="466"/>
      <c r="R19" s="466"/>
      <c r="S19" s="466"/>
      <c r="T19" s="59">
        <v>37</v>
      </c>
    </row>
    <row r="20" spans="1:20" s="6" customFormat="1" ht="15" customHeight="1">
      <c r="A20" s="13"/>
      <c r="B20" s="13"/>
      <c r="C20" s="13"/>
      <c r="D20" s="13"/>
      <c r="E20" s="13"/>
      <c r="F20" s="14"/>
      <c r="G20" s="10"/>
      <c r="H20" s="10"/>
      <c r="I20" s="10"/>
      <c r="J20" s="10"/>
      <c r="K20" s="10"/>
      <c r="L20" s="10"/>
      <c r="M20" s="5"/>
      <c r="O20" s="15"/>
      <c r="P20" s="15"/>
      <c r="Q20" s="10"/>
      <c r="R20" s="10"/>
      <c r="S20" s="10"/>
      <c r="T20" s="5"/>
    </row>
    <row r="21" spans="1:20" s="60" customFormat="1" ht="99.95" customHeight="1">
      <c r="A21" s="460" t="s">
        <v>45</v>
      </c>
      <c r="B21" s="461"/>
      <c r="C21" s="461"/>
      <c r="D21" s="461"/>
      <c r="E21" s="461"/>
      <c r="F21" s="59">
        <v>7</v>
      </c>
      <c r="G21" s="58"/>
      <c r="H21" s="465" t="s">
        <v>60</v>
      </c>
      <c r="I21" s="465"/>
      <c r="J21" s="465"/>
      <c r="K21" s="465"/>
      <c r="L21" s="465"/>
      <c r="M21" s="59">
        <v>22</v>
      </c>
      <c r="O21" s="466" t="s">
        <v>67</v>
      </c>
      <c r="P21" s="466"/>
      <c r="Q21" s="466"/>
      <c r="R21" s="466"/>
      <c r="S21" s="466"/>
      <c r="T21" s="59">
        <v>38</v>
      </c>
    </row>
    <row r="22" spans="1:20" s="6" customFormat="1" ht="15" customHeight="1">
      <c r="A22" s="55"/>
      <c r="B22" s="13"/>
      <c r="C22" s="13"/>
      <c r="D22" s="13"/>
      <c r="E22" s="13"/>
      <c r="F22" s="5"/>
      <c r="G22" s="10"/>
      <c r="H22" s="10"/>
      <c r="I22" s="10"/>
      <c r="J22" s="10"/>
      <c r="K22" s="10"/>
      <c r="L22" s="10"/>
      <c r="M22" s="5"/>
      <c r="O22" s="10"/>
      <c r="P22" s="10"/>
      <c r="Q22" s="10"/>
      <c r="R22" s="10"/>
      <c r="S22" s="10"/>
      <c r="T22" s="5"/>
    </row>
    <row r="23" spans="1:20" s="60" customFormat="1" ht="99.95" customHeight="1">
      <c r="A23" s="468" t="s">
        <v>46</v>
      </c>
      <c r="B23" s="468"/>
      <c r="C23" s="468"/>
      <c r="D23" s="468"/>
      <c r="E23" s="468"/>
      <c r="F23" s="59">
        <v>8</v>
      </c>
      <c r="G23" s="58"/>
      <c r="H23" s="469" t="s">
        <v>61</v>
      </c>
      <c r="I23" s="469"/>
      <c r="J23" s="469"/>
      <c r="K23" s="469"/>
      <c r="L23" s="469"/>
      <c r="M23" s="59">
        <v>23</v>
      </c>
      <c r="O23" s="466" t="s">
        <v>68</v>
      </c>
      <c r="P23" s="466"/>
      <c r="Q23" s="466"/>
      <c r="R23" s="466"/>
      <c r="S23" s="466"/>
      <c r="T23" s="59">
        <v>39</v>
      </c>
    </row>
    <row r="24" spans="1:20" s="6" customFormat="1" ht="15" customHeight="1">
      <c r="A24" s="56"/>
      <c r="B24" s="56"/>
      <c r="C24" s="56"/>
      <c r="D24" s="56"/>
      <c r="E24" s="56"/>
      <c r="F24" s="5"/>
      <c r="G24" s="10"/>
      <c r="H24" s="10"/>
      <c r="I24" s="10"/>
      <c r="J24" s="10"/>
      <c r="K24" s="10"/>
      <c r="L24" s="10"/>
      <c r="M24" s="5"/>
    </row>
    <row r="25" spans="1:20" s="60" customFormat="1" ht="99.95" customHeight="1">
      <c r="A25" s="470" t="s">
        <v>645</v>
      </c>
      <c r="B25" s="470"/>
      <c r="C25" s="470"/>
      <c r="D25" s="470"/>
      <c r="E25" s="470"/>
      <c r="F25" s="57">
        <v>9</v>
      </c>
      <c r="G25" s="58"/>
      <c r="H25" s="464" t="s">
        <v>81</v>
      </c>
      <c r="I25" s="464"/>
      <c r="J25" s="464"/>
      <c r="K25" s="464"/>
      <c r="L25" s="464"/>
      <c r="M25" s="464"/>
      <c r="O25" s="466" t="s">
        <v>69</v>
      </c>
      <c r="P25" s="466"/>
      <c r="Q25" s="466"/>
      <c r="R25" s="466"/>
      <c r="S25" s="466"/>
      <c r="T25" s="59">
        <v>40</v>
      </c>
    </row>
    <row r="26" spans="1:20" s="6" customFormat="1" ht="15" customHeight="1">
      <c r="A26" s="16"/>
      <c r="B26" s="13"/>
      <c r="C26" s="13"/>
      <c r="D26" s="13"/>
      <c r="E26" s="13"/>
      <c r="F26" s="18"/>
      <c r="G26" s="10"/>
      <c r="O26" s="54"/>
      <c r="P26" s="54"/>
      <c r="Q26" s="54"/>
      <c r="R26" s="54"/>
      <c r="S26" s="54"/>
      <c r="T26" s="5"/>
    </row>
    <row r="27" spans="1:20" s="60" customFormat="1" ht="99.95" customHeight="1">
      <c r="A27" s="471" t="s">
        <v>47</v>
      </c>
      <c r="B27" s="471"/>
      <c r="C27" s="471"/>
      <c r="D27" s="471"/>
      <c r="E27" s="471"/>
      <c r="F27" s="471"/>
      <c r="G27" s="58"/>
      <c r="H27" s="467" t="s">
        <v>640</v>
      </c>
      <c r="I27" s="465"/>
      <c r="J27" s="465"/>
      <c r="K27" s="465"/>
      <c r="L27" s="465"/>
      <c r="M27" s="59">
        <v>24</v>
      </c>
      <c r="O27" s="466" t="s">
        <v>70</v>
      </c>
      <c r="P27" s="466"/>
      <c r="Q27" s="466"/>
      <c r="R27" s="466"/>
      <c r="S27" s="466"/>
      <c r="T27" s="59">
        <v>41</v>
      </c>
    </row>
    <row r="28" spans="1:20" s="6" customFormat="1" ht="15" customHeight="1">
      <c r="A28" s="16"/>
      <c r="B28" s="16"/>
      <c r="C28" s="16"/>
      <c r="D28" s="16"/>
      <c r="E28" s="16"/>
      <c r="F28" s="18"/>
      <c r="G28" s="10"/>
      <c r="O28" s="17"/>
      <c r="P28" s="17"/>
      <c r="Q28" s="10"/>
      <c r="R28" s="10"/>
      <c r="S28" s="10"/>
      <c r="T28" s="14"/>
    </row>
    <row r="29" spans="1:20" s="60" customFormat="1" ht="99.95" customHeight="1">
      <c r="A29" s="461" t="s">
        <v>49</v>
      </c>
      <c r="B29" s="461"/>
      <c r="C29" s="461"/>
      <c r="D29" s="461"/>
      <c r="E29" s="461"/>
      <c r="F29" s="59">
        <v>10</v>
      </c>
      <c r="G29" s="58"/>
      <c r="H29" s="467" t="s">
        <v>641</v>
      </c>
      <c r="I29" s="465"/>
      <c r="J29" s="465"/>
      <c r="K29" s="465"/>
      <c r="L29" s="465"/>
      <c r="M29" s="67">
        <v>25</v>
      </c>
      <c r="O29" s="466" t="s">
        <v>71</v>
      </c>
      <c r="P29" s="466"/>
      <c r="Q29" s="466"/>
      <c r="R29" s="466"/>
      <c r="S29" s="466"/>
      <c r="T29" s="59">
        <v>42</v>
      </c>
    </row>
    <row r="30" spans="1:20" s="6" customFormat="1" ht="15" customHeight="1">
      <c r="A30" s="13"/>
      <c r="B30" s="13"/>
      <c r="C30" s="13"/>
      <c r="D30" s="13"/>
      <c r="E30" s="13"/>
      <c r="F30" s="5"/>
      <c r="G30" s="10"/>
      <c r="O30" s="15"/>
      <c r="P30" s="15"/>
      <c r="Q30" s="10"/>
      <c r="R30" s="10"/>
      <c r="S30" s="10"/>
      <c r="T30" s="5"/>
    </row>
    <row r="31" spans="1:20" s="60" customFormat="1" ht="99.95" customHeight="1">
      <c r="A31" s="461" t="s">
        <v>50</v>
      </c>
      <c r="B31" s="461"/>
      <c r="C31" s="461"/>
      <c r="D31" s="461"/>
      <c r="E31" s="461"/>
      <c r="F31" s="59">
        <v>11</v>
      </c>
      <c r="G31" s="58"/>
      <c r="H31" s="467" t="s">
        <v>82</v>
      </c>
      <c r="I31" s="465"/>
      <c r="J31" s="465"/>
      <c r="K31" s="465"/>
      <c r="L31" s="465"/>
      <c r="M31" s="59">
        <v>26</v>
      </c>
    </row>
    <row r="32" spans="1:20" s="6" customFormat="1" ht="15" customHeight="1">
      <c r="A32" s="16"/>
      <c r="B32" s="13"/>
      <c r="C32" s="13"/>
      <c r="D32" s="13"/>
      <c r="E32" s="13"/>
      <c r="F32" s="5"/>
      <c r="G32" s="10"/>
    </row>
    <row r="33" spans="1:20" s="60" customFormat="1" ht="99.95" customHeight="1">
      <c r="A33" s="459" t="s">
        <v>51</v>
      </c>
      <c r="B33" s="459"/>
      <c r="C33" s="459"/>
      <c r="D33" s="459"/>
      <c r="E33" s="459"/>
      <c r="F33" s="57">
        <v>11</v>
      </c>
      <c r="G33" s="58"/>
      <c r="H33" s="465" t="s">
        <v>642</v>
      </c>
      <c r="I33" s="465"/>
      <c r="J33" s="465"/>
      <c r="K33" s="465"/>
      <c r="L33" s="465"/>
      <c r="M33" s="59">
        <v>27</v>
      </c>
    </row>
    <row r="34" spans="1:20" s="6" customFormat="1" ht="15" customHeight="1">
      <c r="A34" s="13"/>
      <c r="B34" s="13"/>
      <c r="C34" s="13"/>
      <c r="D34" s="13"/>
      <c r="E34" s="13"/>
      <c r="F34" s="18"/>
      <c r="G34" s="10"/>
      <c r="O34" s="10"/>
      <c r="P34" s="10"/>
      <c r="Q34" s="10"/>
      <c r="R34" s="10"/>
      <c r="S34" s="10"/>
      <c r="T34" s="14"/>
    </row>
    <row r="35" spans="1:20" s="60" customFormat="1" ht="99.95" customHeight="1">
      <c r="A35" s="462" t="s">
        <v>48</v>
      </c>
      <c r="B35" s="462"/>
      <c r="C35" s="462"/>
      <c r="D35" s="462"/>
      <c r="E35" s="462"/>
      <c r="F35" s="462"/>
      <c r="G35" s="58"/>
      <c r="H35" s="469" t="s">
        <v>83</v>
      </c>
      <c r="I35" s="469"/>
      <c r="J35" s="469"/>
      <c r="K35" s="469"/>
      <c r="L35" s="469"/>
      <c r="M35" s="59">
        <v>28</v>
      </c>
    </row>
    <row r="36" spans="1:20" s="6" customFormat="1" ht="15" customHeight="1">
      <c r="A36" s="13"/>
      <c r="B36" s="13"/>
      <c r="C36" s="13"/>
      <c r="D36" s="13"/>
      <c r="E36" s="13"/>
      <c r="F36" s="14"/>
      <c r="G36" s="10"/>
    </row>
    <row r="37" spans="1:20" s="60" customFormat="1" ht="99.95" customHeight="1">
      <c r="A37" s="460" t="s">
        <v>52</v>
      </c>
      <c r="B37" s="461"/>
      <c r="C37" s="461"/>
      <c r="D37" s="461"/>
      <c r="E37" s="461"/>
      <c r="F37" s="59">
        <v>12</v>
      </c>
      <c r="G37" s="58"/>
      <c r="H37" s="462" t="s">
        <v>88</v>
      </c>
      <c r="I37" s="462"/>
      <c r="J37" s="462"/>
      <c r="K37" s="462"/>
      <c r="L37" s="462"/>
      <c r="M37" s="462"/>
    </row>
    <row r="38" spans="1:20" s="6" customFormat="1" ht="15" customHeight="1">
      <c r="A38" s="16"/>
      <c r="B38" s="13"/>
      <c r="C38" s="13"/>
      <c r="D38" s="13"/>
      <c r="E38" s="13"/>
      <c r="F38" s="5"/>
      <c r="G38" s="10"/>
    </row>
    <row r="39" spans="1:20" s="60" customFormat="1" ht="99.95" customHeight="1">
      <c r="A39" s="460" t="s">
        <v>53</v>
      </c>
      <c r="B39" s="461"/>
      <c r="C39" s="461"/>
      <c r="D39" s="461"/>
      <c r="E39" s="461"/>
      <c r="F39" s="59">
        <v>13</v>
      </c>
      <c r="G39" s="58"/>
      <c r="H39" s="460" t="s">
        <v>643</v>
      </c>
      <c r="I39" s="461"/>
      <c r="J39" s="461"/>
      <c r="K39" s="461"/>
      <c r="L39" s="461"/>
      <c r="M39" s="59">
        <v>29</v>
      </c>
    </row>
    <row r="40" spans="1:20" s="6" customFormat="1" ht="15" customHeight="1">
      <c r="A40" s="13"/>
      <c r="B40" s="13"/>
      <c r="C40" s="13"/>
      <c r="D40" s="13"/>
      <c r="E40" s="13"/>
      <c r="F40" s="5"/>
      <c r="G40" s="10"/>
      <c r="O40" s="54"/>
      <c r="P40" s="54"/>
      <c r="Q40" s="54"/>
      <c r="R40" s="54"/>
      <c r="S40" s="54"/>
      <c r="T40" s="5"/>
    </row>
    <row r="41" spans="1:20" s="60" customFormat="1" ht="99.95" customHeight="1">
      <c r="A41" s="460" t="s">
        <v>54</v>
      </c>
      <c r="B41" s="461"/>
      <c r="C41" s="461"/>
      <c r="D41" s="461"/>
      <c r="E41" s="461"/>
      <c r="F41" s="59">
        <v>14</v>
      </c>
      <c r="G41" s="58"/>
      <c r="H41" s="460" t="s">
        <v>85</v>
      </c>
      <c r="I41" s="461"/>
      <c r="J41" s="461"/>
      <c r="K41" s="461"/>
      <c r="L41" s="461"/>
      <c r="M41" s="59">
        <v>30</v>
      </c>
    </row>
    <row r="42" spans="1:20" s="6" customFormat="1" ht="15" customHeight="1">
      <c r="A42" s="13"/>
      <c r="B42" s="13"/>
      <c r="C42" s="13"/>
      <c r="D42" s="13"/>
      <c r="E42" s="13"/>
      <c r="F42" s="14"/>
      <c r="G42" s="10"/>
    </row>
    <row r="43" spans="1:20" s="60" customFormat="1" ht="99.95" customHeight="1">
      <c r="A43" s="461" t="s">
        <v>55</v>
      </c>
      <c r="B43" s="461"/>
      <c r="C43" s="461"/>
      <c r="D43" s="461"/>
      <c r="E43" s="461"/>
      <c r="F43" s="59">
        <v>15</v>
      </c>
      <c r="G43" s="58"/>
      <c r="H43" s="460" t="s">
        <v>86</v>
      </c>
      <c r="I43" s="461"/>
      <c r="J43" s="461"/>
      <c r="K43" s="461"/>
      <c r="L43" s="461"/>
      <c r="M43" s="66">
        <v>31</v>
      </c>
    </row>
    <row r="44" spans="1:20" s="6" customFormat="1" ht="15" customHeight="1">
      <c r="A44" s="19"/>
      <c r="B44" s="20"/>
      <c r="C44" s="20"/>
      <c r="D44" s="20"/>
      <c r="E44" s="20"/>
      <c r="F44" s="21"/>
      <c r="G44" s="22"/>
      <c r="H44" s="23"/>
      <c r="I44" s="23"/>
      <c r="J44" s="22"/>
      <c r="K44" s="22"/>
      <c r="L44" s="22"/>
      <c r="M44" s="24"/>
    </row>
    <row r="45" spans="1:20" s="6" customFormat="1" ht="80.099999999999994" customHeight="1">
      <c r="G45" s="22"/>
      <c r="H45" s="22"/>
      <c r="I45" s="22"/>
      <c r="J45" s="22"/>
      <c r="K45" s="22"/>
      <c r="L45" s="22"/>
      <c r="M45" s="25"/>
    </row>
    <row r="46" spans="1:20" ht="60" customHeight="1">
      <c r="A46" s="26"/>
      <c r="B46" s="27"/>
      <c r="C46" s="27"/>
      <c r="D46" s="27"/>
      <c r="E46" s="27"/>
      <c r="F46" s="28"/>
      <c r="G46" s="29"/>
      <c r="H46" s="29"/>
      <c r="I46" s="29"/>
      <c r="J46" s="29"/>
      <c r="K46" s="29"/>
      <c r="L46" s="29"/>
      <c r="M46" s="30"/>
    </row>
    <row r="47" spans="1:20" ht="60" customHeight="1">
      <c r="A47" s="27"/>
      <c r="B47" s="27"/>
      <c r="C47" s="27"/>
      <c r="D47" s="27"/>
      <c r="E47" s="27"/>
      <c r="F47" s="31"/>
      <c r="G47" s="29"/>
      <c r="H47" s="32"/>
      <c r="I47" s="32"/>
      <c r="J47" s="29"/>
      <c r="K47" s="29"/>
      <c r="L47" s="29"/>
      <c r="M47" s="33"/>
    </row>
    <row r="48" spans="1:20" ht="60" customHeight="1">
      <c r="A48" s="27"/>
      <c r="B48" s="27"/>
      <c r="C48" s="27"/>
      <c r="D48" s="27"/>
      <c r="E48" s="27"/>
      <c r="F48" s="28"/>
      <c r="G48" s="29"/>
      <c r="H48" s="29"/>
      <c r="I48" s="29"/>
      <c r="J48" s="29"/>
      <c r="K48" s="29"/>
      <c r="L48" s="29"/>
      <c r="M48" s="34"/>
    </row>
    <row r="49" spans="1:13" ht="60" customHeight="1">
      <c r="A49" s="26"/>
      <c r="B49" s="27"/>
      <c r="C49" s="27"/>
      <c r="D49" s="27"/>
      <c r="E49" s="27"/>
      <c r="F49" s="28"/>
      <c r="G49" s="29"/>
      <c r="H49" s="29"/>
      <c r="I49" s="29"/>
      <c r="J49" s="29"/>
      <c r="K49" s="29"/>
      <c r="L49" s="29"/>
      <c r="M49" s="30"/>
    </row>
    <row r="50" spans="1:13" ht="60" customHeight="1">
      <c r="A50" s="27"/>
      <c r="B50" s="27"/>
      <c r="C50" s="27"/>
      <c r="D50" s="27"/>
      <c r="E50" s="27"/>
      <c r="F50" s="31"/>
      <c r="G50" s="29"/>
      <c r="H50" s="32"/>
      <c r="I50" s="32"/>
      <c r="J50" s="29"/>
      <c r="K50" s="29"/>
      <c r="L50" s="29"/>
      <c r="M50" s="33"/>
    </row>
    <row r="51" spans="1:13" ht="60" customHeight="1">
      <c r="A51" s="27"/>
      <c r="B51" s="27"/>
      <c r="C51" s="27"/>
      <c r="D51" s="27"/>
      <c r="E51" s="27"/>
      <c r="F51" s="28"/>
      <c r="G51" s="29"/>
      <c r="H51" s="29"/>
      <c r="I51" s="29"/>
      <c r="J51" s="29"/>
      <c r="K51" s="29"/>
      <c r="L51" s="29"/>
      <c r="M51" s="34"/>
    </row>
    <row r="52" spans="1:13" ht="60" hidden="1" customHeight="1">
      <c r="A52" s="27"/>
      <c r="B52" s="27"/>
      <c r="C52" s="27"/>
      <c r="D52" s="27"/>
      <c r="E52" s="27"/>
      <c r="F52" s="31"/>
      <c r="G52" s="29"/>
      <c r="H52" s="32"/>
      <c r="I52" s="32"/>
      <c r="J52" s="29"/>
      <c r="K52" s="29"/>
      <c r="L52" s="29"/>
      <c r="M52" s="33"/>
    </row>
    <row r="53" spans="1:13" ht="60" customHeight="1">
      <c r="A53" s="27"/>
      <c r="B53" s="27"/>
      <c r="C53" s="27"/>
      <c r="D53" s="27"/>
      <c r="E53" s="27"/>
      <c r="F53" s="31"/>
      <c r="G53" s="29"/>
      <c r="H53" s="32"/>
      <c r="I53" s="32"/>
      <c r="J53" s="29"/>
      <c r="K53" s="29"/>
      <c r="L53" s="29"/>
      <c r="M53" s="33"/>
    </row>
    <row r="54" spans="1:13" ht="60" customHeight="1">
      <c r="A54" s="27"/>
      <c r="B54" s="27"/>
      <c r="C54" s="27"/>
      <c r="D54" s="27"/>
      <c r="E54" s="27"/>
      <c r="F54" s="31"/>
      <c r="G54" s="29"/>
      <c r="H54" s="32"/>
      <c r="I54" s="32"/>
      <c r="J54" s="29"/>
      <c r="K54" s="29"/>
      <c r="L54" s="29"/>
      <c r="M54" s="33"/>
    </row>
    <row r="55" spans="1:13" ht="60" customHeight="1">
      <c r="A55" s="27"/>
      <c r="B55" s="27"/>
      <c r="C55" s="27"/>
      <c r="D55" s="27"/>
      <c r="E55" s="35"/>
      <c r="F55" s="28"/>
      <c r="G55" s="29"/>
      <c r="H55" s="29"/>
      <c r="I55" s="29"/>
      <c r="J55" s="29"/>
      <c r="K55" s="29"/>
      <c r="L55" s="29"/>
      <c r="M55" s="30"/>
    </row>
    <row r="56" spans="1:13" ht="60" customHeight="1">
      <c r="A56" s="27"/>
      <c r="B56" s="27"/>
      <c r="C56" s="27"/>
      <c r="D56" s="27"/>
      <c r="E56" s="27"/>
      <c r="F56" s="31"/>
      <c r="G56" s="29"/>
      <c r="H56" s="32"/>
      <c r="I56" s="32"/>
      <c r="J56" s="29"/>
      <c r="K56" s="29"/>
      <c r="L56" s="29"/>
      <c r="M56" s="33"/>
    </row>
    <row r="57" spans="1:13" ht="60" customHeight="1">
      <c r="A57" s="27"/>
      <c r="B57" s="27"/>
      <c r="C57" s="27"/>
      <c r="D57" s="27"/>
      <c r="E57" s="35"/>
      <c r="F57" s="31"/>
      <c r="G57" s="29"/>
      <c r="H57" s="29"/>
      <c r="I57" s="29"/>
      <c r="J57" s="29"/>
      <c r="K57" s="29"/>
      <c r="L57" s="29"/>
      <c r="M57" s="33"/>
    </row>
    <row r="58" spans="1:13" ht="60" customHeight="1">
      <c r="A58" s="27"/>
      <c r="B58" s="27"/>
      <c r="C58" s="27"/>
      <c r="D58" s="27"/>
      <c r="E58" s="27"/>
      <c r="F58" s="31"/>
      <c r="G58" s="29"/>
      <c r="H58" s="32"/>
      <c r="I58" s="32"/>
      <c r="J58" s="29"/>
      <c r="K58" s="29"/>
      <c r="L58" s="29"/>
      <c r="M58" s="33"/>
    </row>
    <row r="59" spans="1:13" ht="60" customHeight="1">
      <c r="A59" s="26"/>
      <c r="B59" s="27"/>
      <c r="C59" s="27"/>
      <c r="D59" s="27"/>
      <c r="E59" s="35"/>
      <c r="F59" s="28"/>
      <c r="G59" s="29"/>
      <c r="H59" s="29"/>
      <c r="I59" s="29"/>
      <c r="J59" s="29"/>
      <c r="K59" s="29"/>
      <c r="L59" s="29"/>
      <c r="M59" s="33"/>
    </row>
    <row r="60" spans="1:13" ht="60" customHeight="1">
      <c r="A60" s="27"/>
      <c r="B60" s="27"/>
      <c r="C60" s="27"/>
      <c r="D60" s="27"/>
      <c r="E60" s="27"/>
      <c r="F60" s="31"/>
      <c r="G60" s="29"/>
      <c r="H60" s="36"/>
      <c r="I60" s="36"/>
      <c r="J60" s="29"/>
      <c r="K60" s="29"/>
      <c r="L60" s="29"/>
      <c r="M60" s="33"/>
    </row>
    <row r="61" spans="1:13" ht="60" customHeight="1">
      <c r="A61" s="29"/>
      <c r="B61" s="29"/>
      <c r="C61" s="29"/>
      <c r="D61" s="29"/>
      <c r="E61" s="29"/>
      <c r="F61" s="28"/>
      <c r="G61" s="29"/>
      <c r="H61" s="36"/>
      <c r="I61" s="36"/>
      <c r="J61" s="29"/>
      <c r="K61" s="29"/>
      <c r="L61" s="29"/>
      <c r="M61" s="33"/>
    </row>
    <row r="62" spans="1:13" ht="20.25">
      <c r="A62" s="32"/>
      <c r="B62" s="32"/>
      <c r="C62" s="32"/>
      <c r="D62" s="32"/>
      <c r="E62" s="32"/>
      <c r="F62" s="31"/>
      <c r="G62" s="32"/>
      <c r="H62" s="32"/>
      <c r="I62" s="32"/>
      <c r="J62" s="32"/>
      <c r="K62" s="32"/>
      <c r="L62" s="32"/>
      <c r="M62" s="34"/>
    </row>
    <row r="63" spans="1:13" ht="20.25">
      <c r="A63" s="32"/>
      <c r="B63" s="32"/>
      <c r="C63" s="32"/>
      <c r="D63" s="32"/>
      <c r="E63" s="32"/>
      <c r="F63" s="31"/>
      <c r="G63" s="32"/>
      <c r="H63" s="32"/>
      <c r="I63" s="32"/>
      <c r="J63" s="32"/>
      <c r="K63" s="32"/>
      <c r="L63" s="32"/>
      <c r="M63" s="34"/>
    </row>
    <row r="64" spans="1:13" ht="20.25">
      <c r="A64" s="32"/>
      <c r="B64" s="32"/>
      <c r="C64" s="32"/>
      <c r="D64" s="32"/>
      <c r="E64" s="32"/>
      <c r="F64" s="31"/>
      <c r="G64" s="32"/>
      <c r="H64" s="32"/>
      <c r="I64" s="32"/>
      <c r="J64" s="32"/>
      <c r="K64" s="32"/>
      <c r="L64" s="32"/>
      <c r="M64" s="34"/>
    </row>
    <row r="65" spans="1:13" ht="20.25">
      <c r="A65" s="32"/>
      <c r="B65" s="32"/>
      <c r="C65" s="32"/>
      <c r="D65" s="32"/>
      <c r="E65" s="32"/>
      <c r="F65" s="31"/>
      <c r="G65" s="32"/>
      <c r="H65" s="32"/>
      <c r="I65" s="32"/>
      <c r="J65" s="32"/>
      <c r="K65" s="32"/>
      <c r="L65" s="32"/>
      <c r="M65" s="34"/>
    </row>
    <row r="66" spans="1:13" ht="20.25">
      <c r="A66" s="32"/>
      <c r="B66" s="32"/>
      <c r="C66" s="32"/>
      <c r="D66" s="32"/>
      <c r="E66" s="32"/>
      <c r="F66" s="31"/>
      <c r="G66" s="32"/>
      <c r="H66" s="32"/>
      <c r="I66" s="32"/>
      <c r="J66" s="32"/>
      <c r="K66" s="32"/>
      <c r="L66" s="32"/>
      <c r="M66" s="34"/>
    </row>
    <row r="67" spans="1:13" ht="20.25">
      <c r="A67" s="32"/>
      <c r="B67" s="32"/>
      <c r="C67" s="32"/>
      <c r="D67" s="32"/>
      <c r="E67" s="32"/>
      <c r="F67" s="31"/>
      <c r="G67" s="32"/>
      <c r="H67" s="32"/>
      <c r="I67" s="32"/>
      <c r="J67" s="32"/>
      <c r="K67" s="32"/>
      <c r="L67" s="32"/>
      <c r="M67" s="34"/>
    </row>
    <row r="68" spans="1:13" ht="20.25">
      <c r="A68" s="32"/>
      <c r="B68" s="32"/>
      <c r="C68" s="32"/>
      <c r="D68" s="32"/>
      <c r="E68" s="32"/>
      <c r="F68" s="31"/>
      <c r="G68" s="32"/>
      <c r="H68" s="32"/>
      <c r="I68" s="32"/>
      <c r="J68" s="32"/>
      <c r="K68" s="32"/>
      <c r="L68" s="32"/>
      <c r="M68" s="34"/>
    </row>
    <row r="69" spans="1:13" ht="20.25">
      <c r="A69" s="32"/>
      <c r="B69" s="32"/>
      <c r="C69" s="32"/>
      <c r="D69" s="32"/>
      <c r="E69" s="32"/>
      <c r="F69" s="31"/>
      <c r="G69" s="32"/>
      <c r="H69" s="32"/>
      <c r="I69" s="32"/>
      <c r="J69" s="32"/>
      <c r="K69" s="32"/>
      <c r="L69" s="32"/>
      <c r="M69" s="34"/>
    </row>
  </sheetData>
  <mergeCells count="51">
    <mergeCell ref="A43:E43"/>
    <mergeCell ref="H43:L43"/>
    <mergeCell ref="A37:E37"/>
    <mergeCell ref="H37:M37"/>
    <mergeCell ref="A39:E39"/>
    <mergeCell ref="H39:L39"/>
    <mergeCell ref="A41:E41"/>
    <mergeCell ref="H41:L41"/>
    <mergeCell ref="A31:E31"/>
    <mergeCell ref="H31:L31"/>
    <mergeCell ref="A33:E33"/>
    <mergeCell ref="H33:L33"/>
    <mergeCell ref="A35:F35"/>
    <mergeCell ref="H35:L35"/>
    <mergeCell ref="A27:F27"/>
    <mergeCell ref="H27:L27"/>
    <mergeCell ref="O27:S27"/>
    <mergeCell ref="A29:E29"/>
    <mergeCell ref="H29:L29"/>
    <mergeCell ref="O29:S29"/>
    <mergeCell ref="A23:E23"/>
    <mergeCell ref="H23:L23"/>
    <mergeCell ref="O23:S23"/>
    <mergeCell ref="A25:E25"/>
    <mergeCell ref="H25:M25"/>
    <mergeCell ref="O25:S25"/>
    <mergeCell ref="A19:E19"/>
    <mergeCell ref="H19:L19"/>
    <mergeCell ref="O19:S19"/>
    <mergeCell ref="A21:E21"/>
    <mergeCell ref="H21:L21"/>
    <mergeCell ref="O21:S21"/>
    <mergeCell ref="A15:E15"/>
    <mergeCell ref="H15:L15"/>
    <mergeCell ref="O15:S15"/>
    <mergeCell ref="A17:E17"/>
    <mergeCell ref="H17:L17"/>
    <mergeCell ref="O17:S17"/>
    <mergeCell ref="A11:E11"/>
    <mergeCell ref="H11:M11"/>
    <mergeCell ref="O11:S11"/>
    <mergeCell ref="A13:E13"/>
    <mergeCell ref="H13:L13"/>
    <mergeCell ref="O13:S13"/>
    <mergeCell ref="A2:T3"/>
    <mergeCell ref="A7:E7"/>
    <mergeCell ref="H7:L7"/>
    <mergeCell ref="O7:S7"/>
    <mergeCell ref="A9:F9"/>
    <mergeCell ref="H9:L9"/>
    <mergeCell ref="O9:S9"/>
  </mergeCells>
  <printOptions horizontalCentered="1"/>
  <pageMargins left="0.23622047244094491" right="0.23622047244094491" top="0.74803149606299213" bottom="0.35433070866141736" header="0.31496062992125984" footer="0.31496062992125984"/>
  <pageSetup scale="21" orientation="landscape" r:id="rId1"/>
  <headerFooter scaleWithDoc="0">
    <oddHeader>&amp;L&amp;G&amp;R&amp;G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13F5-2DFC-4F01-9E72-D05B0378A228}">
  <sheetPr>
    <tabColor theme="0" tint="-4.9989318521683403E-2"/>
  </sheetPr>
  <dimension ref="A1:AX54"/>
  <sheetViews>
    <sheetView view="pageBreakPreview" zoomScale="25" zoomScaleNormal="100" zoomScaleSheetLayoutView="25" workbookViewId="0">
      <selection activeCell="C8" sqref="C8:AV8"/>
    </sheetView>
  </sheetViews>
  <sheetFormatPr baseColWidth="10" defaultRowHeight="15"/>
  <cols>
    <col min="1" max="1" width="50.7109375" style="69" customWidth="1"/>
    <col min="2" max="2" width="1.7109375" style="69" customWidth="1"/>
    <col min="3" max="16" width="7.42578125" style="69" customWidth="1"/>
    <col min="17" max="17" width="10.42578125" style="69" customWidth="1"/>
    <col min="18" max="22" width="7.42578125" style="69" customWidth="1"/>
    <col min="23" max="23" width="9.42578125" style="69" customWidth="1"/>
    <col min="24" max="31" width="7.42578125" style="69" customWidth="1"/>
    <col min="32" max="32" width="10.42578125" style="69" customWidth="1"/>
    <col min="33" max="39" width="7.42578125" style="69" customWidth="1"/>
    <col min="40" max="40" width="8.7109375" style="69" customWidth="1"/>
    <col min="41" max="46" width="7.42578125" style="69" customWidth="1"/>
    <col min="47" max="47" width="10.5703125" style="69" customWidth="1"/>
    <col min="48" max="48" width="7.42578125" style="69" customWidth="1"/>
    <col min="49" max="49" width="1.7109375" style="69" customWidth="1"/>
    <col min="50" max="50" width="13" style="69" customWidth="1"/>
    <col min="51" max="16384" width="11.42578125" style="69"/>
  </cols>
  <sheetData>
    <row r="1" spans="1:50">
      <c r="A1" s="68" t="s">
        <v>1</v>
      </c>
    </row>
    <row r="2" spans="1:50" ht="30" customHeight="1">
      <c r="A2" s="527" t="s">
        <v>439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7"/>
      <c r="AT2" s="527"/>
      <c r="AU2" s="527"/>
      <c r="AV2" s="527"/>
      <c r="AW2" s="527"/>
      <c r="AX2" s="527"/>
    </row>
    <row r="3" spans="1:50" ht="30" customHeight="1">
      <c r="A3" s="527" t="str">
        <f>UPPER(CONCATENATE("Septiembre 2022"))</f>
        <v>SEPTIEMBRE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  <c r="AK3" s="527"/>
      <c r="AL3" s="527"/>
      <c r="AM3" s="527"/>
      <c r="AN3" s="527"/>
      <c r="AO3" s="527"/>
      <c r="AP3" s="527"/>
      <c r="AQ3" s="527"/>
      <c r="AR3" s="527"/>
      <c r="AS3" s="527"/>
      <c r="AT3" s="527"/>
      <c r="AU3" s="527"/>
      <c r="AV3" s="527"/>
      <c r="AW3" s="527"/>
      <c r="AX3" s="527"/>
    </row>
    <row r="4" spans="1:50">
      <c r="A4" s="70"/>
    </row>
    <row r="5" spans="1:50" ht="24.95" customHeight="1">
      <c r="A5" s="525" t="s">
        <v>616</v>
      </c>
      <c r="B5" s="184"/>
      <c r="C5" s="522" t="s">
        <v>277</v>
      </c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523"/>
      <c r="AD5" s="523"/>
      <c r="AE5" s="523"/>
      <c r="AF5" s="523"/>
      <c r="AG5" s="523"/>
      <c r="AH5" s="523"/>
      <c r="AI5" s="523"/>
      <c r="AJ5" s="523"/>
      <c r="AK5" s="523"/>
      <c r="AL5" s="523"/>
      <c r="AM5" s="523"/>
      <c r="AN5" s="523"/>
      <c r="AO5" s="523"/>
      <c r="AP5" s="523"/>
      <c r="AQ5" s="523"/>
      <c r="AR5" s="523"/>
      <c r="AS5" s="523"/>
      <c r="AT5" s="523"/>
      <c r="AU5" s="523"/>
      <c r="AV5" s="524"/>
      <c r="AW5" s="83"/>
      <c r="AX5" s="525" t="s">
        <v>90</v>
      </c>
    </row>
    <row r="6" spans="1:50" ht="324.75" customHeight="1">
      <c r="A6" s="526"/>
      <c r="B6" s="83"/>
      <c r="C6" s="252" t="s">
        <v>3</v>
      </c>
      <c r="D6" s="252" t="s">
        <v>4</v>
      </c>
      <c r="E6" s="252" t="s">
        <v>5</v>
      </c>
      <c r="F6" s="252" t="s">
        <v>6</v>
      </c>
      <c r="G6" s="252" t="s">
        <v>8</v>
      </c>
      <c r="H6" s="252" t="s">
        <v>9</v>
      </c>
      <c r="I6" s="252" t="s">
        <v>31</v>
      </c>
      <c r="J6" s="252" t="s">
        <v>33</v>
      </c>
      <c r="K6" s="252" t="s">
        <v>7</v>
      </c>
      <c r="L6" s="252" t="s">
        <v>10</v>
      </c>
      <c r="M6" s="252" t="s">
        <v>32</v>
      </c>
      <c r="N6" s="252" t="s">
        <v>11</v>
      </c>
      <c r="O6" s="252" t="s">
        <v>12</v>
      </c>
      <c r="P6" s="252" t="s">
        <v>13</v>
      </c>
      <c r="Q6" s="252" t="s">
        <v>14</v>
      </c>
      <c r="R6" s="252" t="s">
        <v>34</v>
      </c>
      <c r="S6" s="252" t="s">
        <v>15</v>
      </c>
      <c r="T6" s="252" t="s">
        <v>16</v>
      </c>
      <c r="U6" s="252" t="s">
        <v>17</v>
      </c>
      <c r="V6" s="252" t="s">
        <v>18</v>
      </c>
      <c r="W6" s="252" t="s">
        <v>19</v>
      </c>
      <c r="X6" s="252" t="s">
        <v>20</v>
      </c>
      <c r="Y6" s="252" t="s">
        <v>21</v>
      </c>
      <c r="Z6" s="252" t="s">
        <v>22</v>
      </c>
      <c r="AA6" s="252" t="s">
        <v>23</v>
      </c>
      <c r="AB6" s="252" t="s">
        <v>24</v>
      </c>
      <c r="AC6" s="252" t="s">
        <v>25</v>
      </c>
      <c r="AD6" s="252" t="s">
        <v>26</v>
      </c>
      <c r="AE6" s="252" t="s">
        <v>27</v>
      </c>
      <c r="AF6" s="252" t="s">
        <v>35</v>
      </c>
      <c r="AG6" s="252" t="s">
        <v>28</v>
      </c>
      <c r="AH6" s="252" t="s">
        <v>29</v>
      </c>
      <c r="AI6" s="252" t="s">
        <v>395</v>
      </c>
      <c r="AJ6" s="252" t="s">
        <v>396</v>
      </c>
      <c r="AK6" s="252" t="s">
        <v>397</v>
      </c>
      <c r="AL6" s="252" t="s">
        <v>398</v>
      </c>
      <c r="AM6" s="252" t="s">
        <v>399</v>
      </c>
      <c r="AN6" s="252" t="s">
        <v>400</v>
      </c>
      <c r="AO6" s="252" t="s">
        <v>401</v>
      </c>
      <c r="AP6" s="252" t="s">
        <v>402</v>
      </c>
      <c r="AQ6" s="252" t="s">
        <v>403</v>
      </c>
      <c r="AR6" s="252" t="s">
        <v>392</v>
      </c>
      <c r="AS6" s="252" t="s">
        <v>393</v>
      </c>
      <c r="AT6" s="252" t="s">
        <v>394</v>
      </c>
      <c r="AU6" s="252" t="s">
        <v>179</v>
      </c>
      <c r="AV6" s="252" t="s">
        <v>190</v>
      </c>
      <c r="AW6" s="83"/>
      <c r="AX6" s="526"/>
    </row>
    <row r="7" spans="1:50" ht="8.1" customHeight="1">
      <c r="A7" s="70"/>
      <c r="B7" s="70"/>
      <c r="C7" s="70"/>
      <c r="D7" s="70"/>
      <c r="E7" s="70"/>
    </row>
    <row r="8" spans="1:50" ht="33" customHeight="1">
      <c r="A8" s="253" t="s">
        <v>404</v>
      </c>
      <c r="B8" s="70"/>
      <c r="C8" s="519"/>
      <c r="D8" s="520"/>
      <c r="E8" s="520"/>
      <c r="F8" s="520"/>
      <c r="G8" s="520"/>
      <c r="H8" s="520"/>
      <c r="I8" s="520"/>
      <c r="J8" s="520"/>
      <c r="K8" s="520"/>
      <c r="L8" s="520"/>
      <c r="M8" s="520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  <c r="Y8" s="520"/>
      <c r="Z8" s="520"/>
      <c r="AA8" s="520"/>
      <c r="AB8" s="520"/>
      <c r="AC8" s="520"/>
      <c r="AD8" s="520"/>
      <c r="AE8" s="520"/>
      <c r="AF8" s="520"/>
      <c r="AG8" s="520"/>
      <c r="AH8" s="520"/>
      <c r="AI8" s="520"/>
      <c r="AJ8" s="520"/>
      <c r="AK8" s="520"/>
      <c r="AL8" s="520"/>
      <c r="AM8" s="520"/>
      <c r="AN8" s="520"/>
      <c r="AO8" s="520"/>
      <c r="AP8" s="520"/>
      <c r="AQ8" s="520"/>
      <c r="AR8" s="520"/>
      <c r="AS8" s="520"/>
      <c r="AT8" s="520"/>
      <c r="AU8" s="520"/>
      <c r="AV8" s="521"/>
      <c r="AW8" s="70"/>
      <c r="AX8" s="256">
        <v>5176</v>
      </c>
    </row>
    <row r="9" spans="1:50" ht="33" customHeight="1">
      <c r="A9" s="185" t="s">
        <v>405</v>
      </c>
      <c r="B9" s="70"/>
      <c r="C9" s="152">
        <v>90</v>
      </c>
      <c r="D9" s="152">
        <v>38</v>
      </c>
      <c r="E9" s="152">
        <v>4</v>
      </c>
      <c r="F9" s="152">
        <v>15</v>
      </c>
      <c r="G9" s="152">
        <v>17</v>
      </c>
      <c r="H9" s="152">
        <v>455</v>
      </c>
      <c r="I9" s="152">
        <v>52</v>
      </c>
      <c r="J9" s="152">
        <v>91</v>
      </c>
      <c r="K9" s="152">
        <v>11</v>
      </c>
      <c r="L9" s="152">
        <v>17</v>
      </c>
      <c r="M9" s="152">
        <v>24</v>
      </c>
      <c r="N9" s="152">
        <v>30</v>
      </c>
      <c r="O9" s="152">
        <v>74</v>
      </c>
      <c r="P9" s="152">
        <v>32</v>
      </c>
      <c r="Q9" s="152">
        <v>7</v>
      </c>
      <c r="R9" s="152">
        <v>28</v>
      </c>
      <c r="S9" s="152">
        <v>84</v>
      </c>
      <c r="T9" s="152">
        <v>8</v>
      </c>
      <c r="U9" s="152">
        <v>25</v>
      </c>
      <c r="V9" s="152">
        <v>19</v>
      </c>
      <c r="W9" s="152">
        <v>204</v>
      </c>
      <c r="X9" s="152">
        <v>91</v>
      </c>
      <c r="Y9" s="152">
        <v>52</v>
      </c>
      <c r="Z9" s="152">
        <v>12</v>
      </c>
      <c r="AA9" s="152">
        <v>91</v>
      </c>
      <c r="AB9" s="152">
        <v>11</v>
      </c>
      <c r="AC9" s="152">
        <v>10</v>
      </c>
      <c r="AD9" s="152">
        <v>47</v>
      </c>
      <c r="AE9" s="152">
        <v>40</v>
      </c>
      <c r="AF9" s="152">
        <v>27</v>
      </c>
      <c r="AG9" s="152">
        <v>13</v>
      </c>
      <c r="AH9" s="152">
        <v>44</v>
      </c>
      <c r="AI9" s="152">
        <v>2</v>
      </c>
      <c r="AJ9" s="152">
        <v>4</v>
      </c>
      <c r="AK9" s="152"/>
      <c r="AL9" s="152">
        <v>121</v>
      </c>
      <c r="AM9" s="152"/>
      <c r="AN9" s="152">
        <v>459</v>
      </c>
      <c r="AO9" s="152"/>
      <c r="AP9" s="152">
        <v>2</v>
      </c>
      <c r="AQ9" s="152">
        <v>41</v>
      </c>
      <c r="AR9" s="152">
        <v>284</v>
      </c>
      <c r="AS9" s="152">
        <v>1</v>
      </c>
      <c r="AT9" s="152">
        <v>518</v>
      </c>
      <c r="AU9" s="152">
        <v>475</v>
      </c>
      <c r="AV9" s="152">
        <v>5</v>
      </c>
      <c r="AW9" s="70"/>
      <c r="AX9" s="450">
        <v>3675</v>
      </c>
    </row>
    <row r="10" spans="1:50" ht="33" customHeight="1">
      <c r="A10" s="185" t="s">
        <v>406</v>
      </c>
      <c r="B10" s="70"/>
      <c r="C10" s="152">
        <v>52</v>
      </c>
      <c r="D10" s="152">
        <v>102</v>
      </c>
      <c r="E10" s="152">
        <v>5</v>
      </c>
      <c r="F10" s="152"/>
      <c r="G10" s="152">
        <v>5</v>
      </c>
      <c r="H10" s="152">
        <v>17</v>
      </c>
      <c r="I10" s="152">
        <v>30</v>
      </c>
      <c r="J10" s="152">
        <v>21</v>
      </c>
      <c r="K10" s="152">
        <v>2</v>
      </c>
      <c r="L10" s="152">
        <v>28</v>
      </c>
      <c r="M10" s="152">
        <v>2</v>
      </c>
      <c r="N10" s="152">
        <v>20</v>
      </c>
      <c r="O10" s="152">
        <v>22</v>
      </c>
      <c r="P10" s="152">
        <v>28</v>
      </c>
      <c r="Q10" s="152">
        <v>10</v>
      </c>
      <c r="R10" s="152">
        <v>1</v>
      </c>
      <c r="S10" s="152">
        <v>25</v>
      </c>
      <c r="T10" s="152">
        <v>28</v>
      </c>
      <c r="U10" s="152">
        <v>8</v>
      </c>
      <c r="V10" s="152"/>
      <c r="W10" s="152">
        <v>22</v>
      </c>
      <c r="X10" s="152">
        <v>7</v>
      </c>
      <c r="Y10" s="152">
        <v>21</v>
      </c>
      <c r="Z10" s="152">
        <v>213</v>
      </c>
      <c r="AA10" s="152">
        <v>69</v>
      </c>
      <c r="AB10" s="152">
        <v>5</v>
      </c>
      <c r="AC10" s="152">
        <v>2</v>
      </c>
      <c r="AD10" s="152">
        <v>27</v>
      </c>
      <c r="AE10" s="152"/>
      <c r="AF10" s="152">
        <v>3</v>
      </c>
      <c r="AG10" s="152">
        <v>3</v>
      </c>
      <c r="AH10" s="152">
        <v>5</v>
      </c>
      <c r="AI10" s="152">
        <v>23</v>
      </c>
      <c r="AJ10" s="152"/>
      <c r="AK10" s="152">
        <v>236</v>
      </c>
      <c r="AL10" s="152">
        <v>2</v>
      </c>
      <c r="AM10" s="152">
        <v>1</v>
      </c>
      <c r="AN10" s="152">
        <v>34</v>
      </c>
      <c r="AO10" s="152">
        <v>17</v>
      </c>
      <c r="AP10" s="152"/>
      <c r="AQ10" s="152">
        <v>23</v>
      </c>
      <c r="AR10" s="152">
        <v>2</v>
      </c>
      <c r="AS10" s="152">
        <v>75</v>
      </c>
      <c r="AT10" s="152">
        <v>38</v>
      </c>
      <c r="AU10" s="152"/>
      <c r="AV10" s="152">
        <v>2</v>
      </c>
      <c r="AW10" s="70"/>
      <c r="AX10" s="450">
        <v>1236</v>
      </c>
    </row>
    <row r="11" spans="1:50" ht="33" customHeight="1">
      <c r="A11" s="185" t="s">
        <v>407</v>
      </c>
      <c r="B11" s="70"/>
      <c r="C11" s="152">
        <v>4</v>
      </c>
      <c r="D11" s="152">
        <v>10</v>
      </c>
      <c r="E11" s="152">
        <v>3</v>
      </c>
      <c r="F11" s="152">
        <v>1</v>
      </c>
      <c r="G11" s="152">
        <v>7</v>
      </c>
      <c r="H11" s="152">
        <v>17</v>
      </c>
      <c r="I11" s="152">
        <v>9</v>
      </c>
      <c r="J11" s="152">
        <v>4</v>
      </c>
      <c r="K11" s="152">
        <v>2</v>
      </c>
      <c r="L11" s="152">
        <v>2</v>
      </c>
      <c r="M11" s="152">
        <v>17</v>
      </c>
      <c r="N11" s="152">
        <v>4</v>
      </c>
      <c r="O11" s="152">
        <v>6</v>
      </c>
      <c r="P11" s="152">
        <v>8</v>
      </c>
      <c r="Q11" s="152">
        <v>20</v>
      </c>
      <c r="R11" s="152">
        <v>2</v>
      </c>
      <c r="S11" s="152">
        <v>1</v>
      </c>
      <c r="T11" s="152">
        <v>2</v>
      </c>
      <c r="U11" s="152">
        <v>4</v>
      </c>
      <c r="V11" s="152"/>
      <c r="W11" s="152">
        <v>7</v>
      </c>
      <c r="X11" s="152">
        <v>4</v>
      </c>
      <c r="Y11" s="152">
        <v>10</v>
      </c>
      <c r="Z11" s="152">
        <v>4</v>
      </c>
      <c r="AA11" s="152">
        <v>9</v>
      </c>
      <c r="AB11" s="152">
        <v>6</v>
      </c>
      <c r="AC11" s="152">
        <v>8</v>
      </c>
      <c r="AD11" s="152">
        <v>5</v>
      </c>
      <c r="AE11" s="152"/>
      <c r="AF11" s="152">
        <v>15</v>
      </c>
      <c r="AG11" s="152">
        <v>1</v>
      </c>
      <c r="AH11" s="152">
        <v>1</v>
      </c>
      <c r="AI11" s="152">
        <v>3</v>
      </c>
      <c r="AJ11" s="152">
        <v>2</v>
      </c>
      <c r="AK11" s="152">
        <v>2</v>
      </c>
      <c r="AL11" s="152"/>
      <c r="AM11" s="152"/>
      <c r="AN11" s="152"/>
      <c r="AO11" s="152">
        <v>10</v>
      </c>
      <c r="AP11" s="152">
        <v>2</v>
      </c>
      <c r="AQ11" s="152">
        <v>2</v>
      </c>
      <c r="AR11" s="152">
        <v>4</v>
      </c>
      <c r="AS11" s="152"/>
      <c r="AT11" s="152"/>
      <c r="AU11" s="152"/>
      <c r="AV11" s="152">
        <v>1</v>
      </c>
      <c r="AW11" s="70"/>
      <c r="AX11" s="153">
        <v>219</v>
      </c>
    </row>
    <row r="12" spans="1:50" ht="33" customHeight="1">
      <c r="A12" s="185" t="s">
        <v>408</v>
      </c>
      <c r="B12" s="70"/>
      <c r="C12" s="152"/>
      <c r="D12" s="152"/>
      <c r="E12" s="152"/>
      <c r="F12" s="152"/>
      <c r="G12" s="152"/>
      <c r="H12" s="152">
        <v>5</v>
      </c>
      <c r="I12" s="152">
        <v>2</v>
      </c>
      <c r="J12" s="152"/>
      <c r="K12" s="152">
        <v>1</v>
      </c>
      <c r="L12" s="152">
        <v>3</v>
      </c>
      <c r="M12" s="152">
        <v>3</v>
      </c>
      <c r="N12" s="152">
        <v>1</v>
      </c>
      <c r="O12" s="152">
        <v>3</v>
      </c>
      <c r="P12" s="152">
        <v>2</v>
      </c>
      <c r="Q12" s="152"/>
      <c r="R12" s="152"/>
      <c r="S12" s="152"/>
      <c r="T12" s="152"/>
      <c r="U12" s="152">
        <v>1</v>
      </c>
      <c r="V12" s="152"/>
      <c r="W12" s="152">
        <v>4</v>
      </c>
      <c r="X12" s="152">
        <v>1</v>
      </c>
      <c r="Y12" s="152">
        <v>1</v>
      </c>
      <c r="Z12" s="152">
        <v>2</v>
      </c>
      <c r="AA12" s="152">
        <v>3</v>
      </c>
      <c r="AB12" s="152"/>
      <c r="AC12" s="152"/>
      <c r="AD12" s="152">
        <v>6</v>
      </c>
      <c r="AE12" s="152"/>
      <c r="AF12" s="152"/>
      <c r="AG12" s="152">
        <v>1</v>
      </c>
      <c r="AH12" s="152"/>
      <c r="AI12" s="152"/>
      <c r="AJ12" s="152"/>
      <c r="AK12" s="152"/>
      <c r="AL12" s="152"/>
      <c r="AM12" s="152"/>
      <c r="AN12" s="152"/>
      <c r="AO12" s="152"/>
      <c r="AP12" s="152">
        <v>1</v>
      </c>
      <c r="AQ12" s="152">
        <v>2</v>
      </c>
      <c r="AR12" s="152">
        <v>1</v>
      </c>
      <c r="AS12" s="152">
        <v>1</v>
      </c>
      <c r="AT12" s="152">
        <v>1</v>
      </c>
      <c r="AU12" s="152"/>
      <c r="AV12" s="152">
        <v>1</v>
      </c>
      <c r="AW12" s="70"/>
      <c r="AX12" s="153">
        <v>46</v>
      </c>
    </row>
    <row r="13" spans="1:50" ht="8.1" customHeight="1">
      <c r="A13" s="70"/>
      <c r="B13" s="70"/>
      <c r="C13" s="70"/>
      <c r="D13" s="70"/>
      <c r="E13" s="70"/>
      <c r="AX13" s="90"/>
    </row>
    <row r="14" spans="1:50" ht="33" customHeight="1">
      <c r="A14" s="253" t="s">
        <v>409</v>
      </c>
      <c r="B14" s="70"/>
      <c r="C14" s="519"/>
      <c r="D14" s="520"/>
      <c r="E14" s="520"/>
      <c r="F14" s="520"/>
      <c r="G14" s="520"/>
      <c r="H14" s="520"/>
      <c r="I14" s="520"/>
      <c r="J14" s="520"/>
      <c r="K14" s="520"/>
      <c r="L14" s="520"/>
      <c r="M14" s="520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520"/>
      <c r="AL14" s="520"/>
      <c r="AM14" s="520"/>
      <c r="AN14" s="520"/>
      <c r="AO14" s="520"/>
      <c r="AP14" s="520"/>
      <c r="AQ14" s="520"/>
      <c r="AR14" s="520"/>
      <c r="AS14" s="520"/>
      <c r="AT14" s="520"/>
      <c r="AU14" s="520"/>
      <c r="AV14" s="521"/>
      <c r="AW14" s="70"/>
      <c r="AX14" s="256">
        <v>419</v>
      </c>
    </row>
    <row r="15" spans="1:50" ht="33" customHeight="1">
      <c r="A15" s="185" t="s">
        <v>410</v>
      </c>
      <c r="B15" s="70"/>
      <c r="C15" s="152">
        <v>7</v>
      </c>
      <c r="D15" s="152">
        <v>3</v>
      </c>
      <c r="E15" s="152">
        <v>1</v>
      </c>
      <c r="F15" s="152">
        <v>15</v>
      </c>
      <c r="G15" s="152">
        <v>7</v>
      </c>
      <c r="H15" s="152">
        <v>26</v>
      </c>
      <c r="I15" s="152">
        <v>33</v>
      </c>
      <c r="J15" s="152">
        <v>3</v>
      </c>
      <c r="K15" s="152">
        <v>4</v>
      </c>
      <c r="L15" s="152">
        <v>4</v>
      </c>
      <c r="M15" s="152">
        <v>14</v>
      </c>
      <c r="N15" s="152">
        <v>14</v>
      </c>
      <c r="O15" s="152">
        <v>13</v>
      </c>
      <c r="P15" s="152">
        <v>3</v>
      </c>
      <c r="Q15" s="152">
        <v>11</v>
      </c>
      <c r="R15" s="152">
        <v>2</v>
      </c>
      <c r="S15" s="152">
        <v>6</v>
      </c>
      <c r="T15" s="152">
        <v>2</v>
      </c>
      <c r="U15" s="152">
        <v>10</v>
      </c>
      <c r="V15" s="152">
        <v>4</v>
      </c>
      <c r="W15" s="152">
        <v>20</v>
      </c>
      <c r="X15" s="152">
        <v>19</v>
      </c>
      <c r="Y15" s="152">
        <v>1</v>
      </c>
      <c r="Z15" s="152">
        <v>6</v>
      </c>
      <c r="AA15" s="152">
        <v>3</v>
      </c>
      <c r="AB15" s="152">
        <v>7</v>
      </c>
      <c r="AC15" s="152">
        <v>3</v>
      </c>
      <c r="AD15" s="152">
        <v>14</v>
      </c>
      <c r="AE15" s="152"/>
      <c r="AF15" s="152">
        <v>10</v>
      </c>
      <c r="AG15" s="152">
        <v>1</v>
      </c>
      <c r="AH15" s="152">
        <v>3</v>
      </c>
      <c r="AI15" s="152">
        <v>1</v>
      </c>
      <c r="AJ15" s="152">
        <v>5</v>
      </c>
      <c r="AK15" s="152">
        <v>6</v>
      </c>
      <c r="AL15" s="152"/>
      <c r="AM15" s="152">
        <v>2</v>
      </c>
      <c r="AN15" s="152">
        <v>9</v>
      </c>
      <c r="AO15" s="152">
        <v>1</v>
      </c>
      <c r="AP15" s="152">
        <v>2</v>
      </c>
      <c r="AQ15" s="152">
        <v>6</v>
      </c>
      <c r="AR15" s="152"/>
      <c r="AS15" s="152">
        <v>5</v>
      </c>
      <c r="AT15" s="152"/>
      <c r="AU15" s="152">
        <v>4</v>
      </c>
      <c r="AV15" s="152">
        <v>5</v>
      </c>
      <c r="AW15" s="70"/>
      <c r="AX15" s="153">
        <v>315</v>
      </c>
    </row>
    <row r="16" spans="1:50" ht="33" customHeight="1">
      <c r="A16" s="185" t="s">
        <v>411</v>
      </c>
      <c r="B16" s="70"/>
      <c r="C16" s="152">
        <v>2</v>
      </c>
      <c r="D16" s="152"/>
      <c r="E16" s="152"/>
      <c r="F16" s="152"/>
      <c r="G16" s="152"/>
      <c r="H16" s="152">
        <v>4</v>
      </c>
      <c r="I16" s="152"/>
      <c r="J16" s="152">
        <v>2</v>
      </c>
      <c r="K16" s="152">
        <v>1</v>
      </c>
      <c r="L16" s="152"/>
      <c r="M16" s="152">
        <v>1</v>
      </c>
      <c r="N16" s="152">
        <v>2</v>
      </c>
      <c r="O16" s="152">
        <v>1</v>
      </c>
      <c r="P16" s="152"/>
      <c r="Q16" s="152">
        <v>2</v>
      </c>
      <c r="R16" s="152"/>
      <c r="S16" s="152">
        <v>4</v>
      </c>
      <c r="T16" s="152">
        <v>1</v>
      </c>
      <c r="U16" s="152">
        <v>2</v>
      </c>
      <c r="V16" s="152"/>
      <c r="W16" s="152">
        <v>1</v>
      </c>
      <c r="X16" s="152">
        <v>6</v>
      </c>
      <c r="Y16" s="152"/>
      <c r="Z16" s="152">
        <v>5</v>
      </c>
      <c r="AA16" s="152"/>
      <c r="AB16" s="152">
        <v>2</v>
      </c>
      <c r="AC16" s="152">
        <v>1</v>
      </c>
      <c r="AD16" s="152">
        <v>6</v>
      </c>
      <c r="AE16" s="152"/>
      <c r="AF16" s="152">
        <v>1</v>
      </c>
      <c r="AG16" s="152">
        <v>1</v>
      </c>
      <c r="AH16" s="152">
        <v>1</v>
      </c>
      <c r="AI16" s="152">
        <v>1</v>
      </c>
      <c r="AJ16" s="152">
        <v>1</v>
      </c>
      <c r="AK16" s="152">
        <v>2</v>
      </c>
      <c r="AL16" s="152"/>
      <c r="AM16" s="152"/>
      <c r="AN16" s="152">
        <v>2</v>
      </c>
      <c r="AO16" s="152"/>
      <c r="AP16" s="152">
        <v>2</v>
      </c>
      <c r="AQ16" s="152">
        <v>4</v>
      </c>
      <c r="AR16" s="152"/>
      <c r="AS16" s="152">
        <v>5</v>
      </c>
      <c r="AT16" s="152">
        <v>1</v>
      </c>
      <c r="AU16" s="152"/>
      <c r="AV16" s="152">
        <v>1</v>
      </c>
      <c r="AW16" s="70"/>
      <c r="AX16" s="153">
        <v>65</v>
      </c>
    </row>
    <row r="17" spans="1:50" ht="33" customHeight="1">
      <c r="A17" s="185" t="s">
        <v>412</v>
      </c>
      <c r="B17" s="70"/>
      <c r="C17" s="152"/>
      <c r="D17" s="152">
        <v>1</v>
      </c>
      <c r="E17" s="152"/>
      <c r="F17" s="152"/>
      <c r="G17" s="152"/>
      <c r="H17" s="152">
        <v>3</v>
      </c>
      <c r="I17" s="152">
        <v>1</v>
      </c>
      <c r="J17" s="152"/>
      <c r="K17" s="152"/>
      <c r="L17" s="152">
        <v>4</v>
      </c>
      <c r="M17" s="152">
        <v>1</v>
      </c>
      <c r="N17" s="152">
        <v>1</v>
      </c>
      <c r="O17" s="152"/>
      <c r="P17" s="152">
        <v>3</v>
      </c>
      <c r="Q17" s="152"/>
      <c r="R17" s="152">
        <v>1</v>
      </c>
      <c r="S17" s="152">
        <v>3</v>
      </c>
      <c r="T17" s="152"/>
      <c r="U17" s="152">
        <v>2</v>
      </c>
      <c r="V17" s="152">
        <v>1</v>
      </c>
      <c r="W17" s="152"/>
      <c r="X17" s="152">
        <v>2</v>
      </c>
      <c r="Y17" s="152">
        <v>3</v>
      </c>
      <c r="Z17" s="152"/>
      <c r="AA17" s="152">
        <v>1</v>
      </c>
      <c r="AB17" s="152">
        <v>2</v>
      </c>
      <c r="AC17" s="152">
        <v>1</v>
      </c>
      <c r="AD17" s="152">
        <v>1</v>
      </c>
      <c r="AE17" s="152"/>
      <c r="AF17" s="152">
        <v>4</v>
      </c>
      <c r="AG17" s="152"/>
      <c r="AH17" s="152"/>
      <c r="AI17" s="152"/>
      <c r="AJ17" s="152"/>
      <c r="AK17" s="152"/>
      <c r="AL17" s="152"/>
      <c r="AM17" s="152"/>
      <c r="AN17" s="152">
        <v>1</v>
      </c>
      <c r="AO17" s="152"/>
      <c r="AP17" s="152"/>
      <c r="AQ17" s="152"/>
      <c r="AR17" s="152"/>
      <c r="AS17" s="152">
        <v>1</v>
      </c>
      <c r="AT17" s="152"/>
      <c r="AU17" s="152">
        <v>1</v>
      </c>
      <c r="AV17" s="152">
        <v>1</v>
      </c>
      <c r="AW17" s="70"/>
      <c r="AX17" s="153">
        <v>39</v>
      </c>
    </row>
    <row r="18" spans="1:50" ht="8.1" customHeight="1">
      <c r="A18" s="70"/>
      <c r="B18" s="70"/>
      <c r="C18" s="70"/>
      <c r="D18" s="70"/>
      <c r="E18" s="70"/>
      <c r="AX18" s="90"/>
    </row>
    <row r="19" spans="1:50" ht="33" customHeight="1">
      <c r="A19" s="253" t="s">
        <v>413</v>
      </c>
      <c r="B19" s="70"/>
      <c r="C19" s="519"/>
      <c r="D19" s="520"/>
      <c r="E19" s="520"/>
      <c r="F19" s="520"/>
      <c r="G19" s="520"/>
      <c r="H19" s="520"/>
      <c r="I19" s="520"/>
      <c r="J19" s="520"/>
      <c r="K19" s="520"/>
      <c r="L19" s="520"/>
      <c r="M19" s="520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  <c r="Y19" s="520"/>
      <c r="Z19" s="520"/>
      <c r="AA19" s="520"/>
      <c r="AB19" s="520"/>
      <c r="AC19" s="520"/>
      <c r="AD19" s="520"/>
      <c r="AE19" s="520"/>
      <c r="AF19" s="520"/>
      <c r="AG19" s="520"/>
      <c r="AH19" s="520"/>
      <c r="AI19" s="520"/>
      <c r="AJ19" s="520"/>
      <c r="AK19" s="520"/>
      <c r="AL19" s="520"/>
      <c r="AM19" s="520"/>
      <c r="AN19" s="520"/>
      <c r="AO19" s="520"/>
      <c r="AP19" s="520"/>
      <c r="AQ19" s="520"/>
      <c r="AR19" s="520"/>
      <c r="AS19" s="520"/>
      <c r="AT19" s="520"/>
      <c r="AU19" s="520"/>
      <c r="AV19" s="521"/>
      <c r="AW19" s="70"/>
      <c r="AX19" s="256">
        <v>96</v>
      </c>
    </row>
    <row r="20" spans="1:50" ht="33" customHeight="1">
      <c r="A20" s="185" t="s">
        <v>414</v>
      </c>
      <c r="B20" s="70"/>
      <c r="C20" s="152"/>
      <c r="D20" s="152">
        <v>1</v>
      </c>
      <c r="E20" s="152">
        <v>1</v>
      </c>
      <c r="F20" s="152">
        <v>1</v>
      </c>
      <c r="G20" s="152">
        <v>3</v>
      </c>
      <c r="H20" s="152">
        <v>8</v>
      </c>
      <c r="I20" s="152">
        <v>4</v>
      </c>
      <c r="J20" s="152">
        <v>2</v>
      </c>
      <c r="K20" s="152"/>
      <c r="L20" s="152">
        <v>2</v>
      </c>
      <c r="M20" s="152">
        <v>2</v>
      </c>
      <c r="N20" s="152">
        <v>1</v>
      </c>
      <c r="O20" s="152">
        <v>5</v>
      </c>
      <c r="P20" s="152">
        <v>1</v>
      </c>
      <c r="Q20" s="152">
        <v>1</v>
      </c>
      <c r="R20" s="152">
        <v>1</v>
      </c>
      <c r="S20" s="152">
        <v>7</v>
      </c>
      <c r="T20" s="152">
        <v>3</v>
      </c>
      <c r="U20" s="152">
        <v>2</v>
      </c>
      <c r="V20" s="152"/>
      <c r="W20" s="152">
        <v>3</v>
      </c>
      <c r="X20" s="152">
        <v>3</v>
      </c>
      <c r="Y20" s="152"/>
      <c r="Z20" s="152">
        <v>1</v>
      </c>
      <c r="AA20" s="152">
        <v>1</v>
      </c>
      <c r="AB20" s="152">
        <v>1</v>
      </c>
      <c r="AC20" s="152">
        <v>1</v>
      </c>
      <c r="AD20" s="152">
        <v>3</v>
      </c>
      <c r="AE20" s="152">
        <v>2</v>
      </c>
      <c r="AF20" s="152">
        <v>5</v>
      </c>
      <c r="AG20" s="152">
        <v>1</v>
      </c>
      <c r="AH20" s="152"/>
      <c r="AI20" s="152"/>
      <c r="AJ20" s="152"/>
      <c r="AK20" s="152">
        <v>2</v>
      </c>
      <c r="AL20" s="152"/>
      <c r="AM20" s="152"/>
      <c r="AN20" s="152"/>
      <c r="AO20" s="152"/>
      <c r="AP20" s="152"/>
      <c r="AQ20" s="152">
        <v>1</v>
      </c>
      <c r="AR20" s="152"/>
      <c r="AS20" s="152">
        <v>1</v>
      </c>
      <c r="AT20" s="152">
        <v>1</v>
      </c>
      <c r="AU20" s="152"/>
      <c r="AV20" s="152">
        <v>1</v>
      </c>
      <c r="AW20" s="70"/>
      <c r="AX20" s="153">
        <v>72</v>
      </c>
    </row>
    <row r="21" spans="1:50" ht="33" customHeight="1">
      <c r="A21" s="185" t="s">
        <v>415</v>
      </c>
      <c r="B21" s="70"/>
      <c r="C21" s="152"/>
      <c r="D21" s="152"/>
      <c r="E21" s="152"/>
      <c r="F21" s="152"/>
      <c r="G21" s="152"/>
      <c r="H21" s="152">
        <v>1</v>
      </c>
      <c r="I21" s="152"/>
      <c r="J21" s="152">
        <v>1</v>
      </c>
      <c r="K21" s="152">
        <v>1</v>
      </c>
      <c r="L21" s="152">
        <v>1</v>
      </c>
      <c r="M21" s="152"/>
      <c r="N21" s="152">
        <v>2</v>
      </c>
      <c r="O21" s="152">
        <v>1</v>
      </c>
      <c r="P21" s="152">
        <v>3</v>
      </c>
      <c r="Q21" s="152">
        <v>1</v>
      </c>
      <c r="R21" s="152">
        <v>1</v>
      </c>
      <c r="S21" s="152"/>
      <c r="T21" s="152"/>
      <c r="U21" s="152">
        <v>3</v>
      </c>
      <c r="V21" s="152"/>
      <c r="W21" s="152">
        <v>1</v>
      </c>
      <c r="X21" s="152"/>
      <c r="Y21" s="152"/>
      <c r="Z21" s="152"/>
      <c r="AA21" s="152"/>
      <c r="AB21" s="152"/>
      <c r="AC21" s="152">
        <v>1</v>
      </c>
      <c r="AD21" s="152">
        <v>2</v>
      </c>
      <c r="AE21" s="152"/>
      <c r="AF21" s="152">
        <v>3</v>
      </c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>
        <v>1</v>
      </c>
      <c r="AV21" s="152">
        <v>1</v>
      </c>
      <c r="AW21" s="70"/>
      <c r="AX21" s="153">
        <v>24</v>
      </c>
    </row>
    <row r="22" spans="1:50" ht="8.1" customHeight="1">
      <c r="A22" s="70"/>
      <c r="B22" s="70"/>
      <c r="C22" s="70"/>
      <c r="D22" s="70"/>
      <c r="E22" s="70"/>
      <c r="AX22" s="90"/>
    </row>
    <row r="23" spans="1:50" ht="33" customHeight="1">
      <c r="A23" s="253" t="s">
        <v>416</v>
      </c>
      <c r="B23" s="70"/>
      <c r="C23" s="519"/>
      <c r="D23" s="520"/>
      <c r="E23" s="520"/>
      <c r="F23" s="520"/>
      <c r="G23" s="520"/>
      <c r="H23" s="520"/>
      <c r="I23" s="520"/>
      <c r="J23" s="520"/>
      <c r="K23" s="520"/>
      <c r="L23" s="520"/>
      <c r="M23" s="520"/>
      <c r="N23" s="520"/>
      <c r="O23" s="520"/>
      <c r="P23" s="520"/>
      <c r="Q23" s="520"/>
      <c r="R23" s="520"/>
      <c r="S23" s="520"/>
      <c r="T23" s="520"/>
      <c r="U23" s="520"/>
      <c r="V23" s="520"/>
      <c r="W23" s="520"/>
      <c r="X23" s="520"/>
      <c r="Y23" s="520"/>
      <c r="Z23" s="520"/>
      <c r="AA23" s="520"/>
      <c r="AB23" s="520"/>
      <c r="AC23" s="520"/>
      <c r="AD23" s="520"/>
      <c r="AE23" s="520"/>
      <c r="AF23" s="520"/>
      <c r="AG23" s="520"/>
      <c r="AH23" s="520"/>
      <c r="AI23" s="520"/>
      <c r="AJ23" s="520"/>
      <c r="AK23" s="520"/>
      <c r="AL23" s="520"/>
      <c r="AM23" s="520"/>
      <c r="AN23" s="520"/>
      <c r="AO23" s="520"/>
      <c r="AP23" s="520"/>
      <c r="AQ23" s="520"/>
      <c r="AR23" s="520"/>
      <c r="AS23" s="520"/>
      <c r="AT23" s="520"/>
      <c r="AU23" s="520"/>
      <c r="AV23" s="521"/>
      <c r="AW23" s="70"/>
      <c r="AX23" s="256">
        <v>6063</v>
      </c>
    </row>
    <row r="24" spans="1:50" ht="50.25" customHeight="1">
      <c r="A24" s="185" t="s">
        <v>417</v>
      </c>
      <c r="B24" s="70"/>
      <c r="C24" s="152">
        <v>6</v>
      </c>
      <c r="D24" s="152">
        <v>8</v>
      </c>
      <c r="E24" s="152">
        <v>2</v>
      </c>
      <c r="F24" s="152"/>
      <c r="G24" s="152">
        <v>2</v>
      </c>
      <c r="H24" s="152">
        <v>9</v>
      </c>
      <c r="I24" s="152">
        <v>57</v>
      </c>
      <c r="J24" s="152"/>
      <c r="K24" s="152">
        <v>4</v>
      </c>
      <c r="L24" s="152">
        <v>7</v>
      </c>
      <c r="M24" s="152">
        <v>37</v>
      </c>
      <c r="N24" s="152">
        <v>6</v>
      </c>
      <c r="O24" s="152">
        <v>17</v>
      </c>
      <c r="P24" s="152">
        <v>3</v>
      </c>
      <c r="Q24" s="152">
        <v>10</v>
      </c>
      <c r="R24" s="152">
        <v>15</v>
      </c>
      <c r="S24" s="152">
        <v>12</v>
      </c>
      <c r="T24" s="152">
        <v>3</v>
      </c>
      <c r="U24" s="152"/>
      <c r="V24" s="152">
        <v>10</v>
      </c>
      <c r="W24" s="152">
        <v>28</v>
      </c>
      <c r="X24" s="152">
        <v>16</v>
      </c>
      <c r="Y24" s="152">
        <v>3</v>
      </c>
      <c r="Z24" s="152">
        <v>1</v>
      </c>
      <c r="AA24" s="152">
        <v>3</v>
      </c>
      <c r="AB24" s="152">
        <v>4</v>
      </c>
      <c r="AC24" s="152">
        <v>7</v>
      </c>
      <c r="AD24" s="152">
        <v>17</v>
      </c>
      <c r="AE24" s="152"/>
      <c r="AF24" s="152">
        <v>17</v>
      </c>
      <c r="AG24" s="152">
        <v>3</v>
      </c>
      <c r="AH24" s="152">
        <v>2</v>
      </c>
      <c r="AI24" s="152">
        <v>1</v>
      </c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>
        <v>1</v>
      </c>
      <c r="AU24" s="152">
        <v>1</v>
      </c>
      <c r="AV24" s="152">
        <v>3</v>
      </c>
      <c r="AW24" s="70"/>
      <c r="AX24" s="153">
        <v>315</v>
      </c>
    </row>
    <row r="25" spans="1:50" ht="33" customHeight="1">
      <c r="A25" s="185" t="s">
        <v>418</v>
      </c>
      <c r="B25" s="70"/>
      <c r="C25" s="152"/>
      <c r="D25" s="152">
        <v>34</v>
      </c>
      <c r="E25" s="152">
        <v>4</v>
      </c>
      <c r="F25" s="152">
        <v>2</v>
      </c>
      <c r="G25" s="152">
        <v>5</v>
      </c>
      <c r="H25" s="152">
        <v>78</v>
      </c>
      <c r="I25" s="152">
        <v>23</v>
      </c>
      <c r="J25" s="152">
        <v>8</v>
      </c>
      <c r="K25" s="152"/>
      <c r="L25" s="152">
        <v>15</v>
      </c>
      <c r="M25" s="152">
        <v>51</v>
      </c>
      <c r="N25" s="152">
        <v>8</v>
      </c>
      <c r="O25" s="152">
        <v>55</v>
      </c>
      <c r="P25" s="152">
        <v>1</v>
      </c>
      <c r="Q25" s="152">
        <v>3</v>
      </c>
      <c r="R25" s="152">
        <v>7</v>
      </c>
      <c r="S25" s="152">
        <v>1</v>
      </c>
      <c r="T25" s="152">
        <v>2</v>
      </c>
      <c r="U25" s="152">
        <v>1</v>
      </c>
      <c r="V25" s="152">
        <v>25</v>
      </c>
      <c r="W25" s="152">
        <v>163</v>
      </c>
      <c r="X25" s="152">
        <v>22</v>
      </c>
      <c r="Y25" s="152">
        <v>1</v>
      </c>
      <c r="Z25" s="152">
        <v>2</v>
      </c>
      <c r="AA25" s="152">
        <v>87</v>
      </c>
      <c r="AB25" s="152">
        <v>77</v>
      </c>
      <c r="AC25" s="152">
        <v>3</v>
      </c>
      <c r="AD25" s="152">
        <v>16</v>
      </c>
      <c r="AE25" s="152"/>
      <c r="AF25" s="152">
        <v>6</v>
      </c>
      <c r="AG25" s="152">
        <v>4</v>
      </c>
      <c r="AH25" s="152">
        <v>6</v>
      </c>
      <c r="AI25" s="152"/>
      <c r="AJ25" s="152"/>
      <c r="AK25" s="152"/>
      <c r="AL25" s="152"/>
      <c r="AM25" s="152"/>
      <c r="AN25" s="152"/>
      <c r="AO25" s="152"/>
      <c r="AP25" s="152">
        <v>10</v>
      </c>
      <c r="AQ25" s="152"/>
      <c r="AR25" s="152">
        <v>1</v>
      </c>
      <c r="AS25" s="152">
        <v>3</v>
      </c>
      <c r="AT25" s="152">
        <v>1</v>
      </c>
      <c r="AU25" s="152"/>
      <c r="AV25" s="152">
        <v>1</v>
      </c>
      <c r="AW25" s="70"/>
      <c r="AX25" s="153">
        <v>726</v>
      </c>
    </row>
    <row r="26" spans="1:50" ht="33" customHeight="1">
      <c r="A26" s="185" t="s">
        <v>419</v>
      </c>
      <c r="B26" s="70"/>
      <c r="C26" s="152">
        <v>41</v>
      </c>
      <c r="D26" s="152">
        <v>187</v>
      </c>
      <c r="E26" s="152"/>
      <c r="F26" s="152">
        <v>94</v>
      </c>
      <c r="G26" s="152">
        <v>36</v>
      </c>
      <c r="H26" s="152">
        <v>392</v>
      </c>
      <c r="I26" s="152">
        <v>29</v>
      </c>
      <c r="J26" s="152">
        <v>26</v>
      </c>
      <c r="K26" s="152">
        <v>27</v>
      </c>
      <c r="L26" s="152"/>
      <c r="M26" s="152">
        <v>272</v>
      </c>
      <c r="N26" s="152">
        <v>190</v>
      </c>
      <c r="O26" s="152">
        <v>227</v>
      </c>
      <c r="P26" s="152">
        <v>1</v>
      </c>
      <c r="Q26" s="152">
        <v>11</v>
      </c>
      <c r="R26" s="152">
        <v>10</v>
      </c>
      <c r="S26" s="152">
        <v>30</v>
      </c>
      <c r="T26" s="152">
        <v>30</v>
      </c>
      <c r="U26" s="152">
        <v>1</v>
      </c>
      <c r="V26" s="152">
        <v>3</v>
      </c>
      <c r="W26" s="152">
        <v>193</v>
      </c>
      <c r="X26" s="152">
        <v>124</v>
      </c>
      <c r="Y26" s="152">
        <v>2</v>
      </c>
      <c r="Z26" s="152">
        <v>1</v>
      </c>
      <c r="AA26" s="152">
        <v>150</v>
      </c>
      <c r="AB26" s="152">
        <v>49</v>
      </c>
      <c r="AC26" s="152">
        <v>1</v>
      </c>
      <c r="AD26" s="152"/>
      <c r="AE26" s="152">
        <v>17</v>
      </c>
      <c r="AF26" s="152">
        <v>15</v>
      </c>
      <c r="AG26" s="152">
        <v>75</v>
      </c>
      <c r="AH26" s="152">
        <v>133</v>
      </c>
      <c r="AI26" s="152">
        <v>178</v>
      </c>
      <c r="AJ26" s="152"/>
      <c r="AK26" s="152"/>
      <c r="AL26" s="152"/>
      <c r="AM26" s="152">
        <v>80</v>
      </c>
      <c r="AN26" s="152">
        <v>529</v>
      </c>
      <c r="AO26" s="152"/>
      <c r="AP26" s="152">
        <v>223</v>
      </c>
      <c r="AQ26" s="152"/>
      <c r="AR26" s="152">
        <v>219</v>
      </c>
      <c r="AS26" s="152">
        <v>195</v>
      </c>
      <c r="AT26" s="152">
        <v>127</v>
      </c>
      <c r="AU26" s="152"/>
      <c r="AV26" s="152">
        <v>3</v>
      </c>
      <c r="AW26" s="70"/>
      <c r="AX26" s="450">
        <v>3921</v>
      </c>
    </row>
    <row r="27" spans="1:50" ht="33" customHeight="1">
      <c r="A27" s="185" t="s">
        <v>420</v>
      </c>
      <c r="B27" s="70"/>
      <c r="C27" s="152">
        <v>13</v>
      </c>
      <c r="D27" s="152">
        <v>3</v>
      </c>
      <c r="E27" s="152">
        <v>3</v>
      </c>
      <c r="F27" s="152">
        <v>2</v>
      </c>
      <c r="G27" s="152">
        <v>3</v>
      </c>
      <c r="H27" s="152">
        <v>11</v>
      </c>
      <c r="I27" s="152">
        <v>34</v>
      </c>
      <c r="J27" s="152">
        <v>7</v>
      </c>
      <c r="K27" s="152">
        <v>6</v>
      </c>
      <c r="L27" s="152">
        <v>15</v>
      </c>
      <c r="M27" s="152">
        <v>55</v>
      </c>
      <c r="N27" s="152">
        <v>22</v>
      </c>
      <c r="O27" s="152">
        <v>9</v>
      </c>
      <c r="P27" s="152">
        <v>8</v>
      </c>
      <c r="Q27" s="152">
        <v>17</v>
      </c>
      <c r="R27" s="152">
        <v>17</v>
      </c>
      <c r="S27" s="152">
        <v>17</v>
      </c>
      <c r="T27" s="152">
        <v>4</v>
      </c>
      <c r="U27" s="152">
        <v>10</v>
      </c>
      <c r="V27" s="152">
        <v>14</v>
      </c>
      <c r="W27" s="152">
        <v>24</v>
      </c>
      <c r="X27" s="152">
        <v>21</v>
      </c>
      <c r="Y27" s="152">
        <v>8</v>
      </c>
      <c r="Z27" s="152">
        <v>4</v>
      </c>
      <c r="AA27" s="152">
        <v>25</v>
      </c>
      <c r="AB27" s="152">
        <v>11</v>
      </c>
      <c r="AC27" s="152">
        <v>11</v>
      </c>
      <c r="AD27" s="152">
        <v>19</v>
      </c>
      <c r="AE27" s="152">
        <v>2</v>
      </c>
      <c r="AF27" s="152">
        <v>18</v>
      </c>
      <c r="AG27" s="152">
        <v>1</v>
      </c>
      <c r="AH27" s="152">
        <v>1</v>
      </c>
      <c r="AI27" s="152">
        <v>3</v>
      </c>
      <c r="AJ27" s="152">
        <v>6</v>
      </c>
      <c r="AK27" s="152">
        <v>2</v>
      </c>
      <c r="AL27" s="152"/>
      <c r="AM27" s="152"/>
      <c r="AN27" s="152">
        <v>21</v>
      </c>
      <c r="AO27" s="152">
        <v>4</v>
      </c>
      <c r="AP27" s="152"/>
      <c r="AQ27" s="152">
        <v>1</v>
      </c>
      <c r="AR27" s="152">
        <v>4</v>
      </c>
      <c r="AS27" s="152"/>
      <c r="AT27" s="152">
        <v>1</v>
      </c>
      <c r="AU27" s="152">
        <v>5</v>
      </c>
      <c r="AV27" s="152">
        <v>1</v>
      </c>
      <c r="AW27" s="70"/>
      <c r="AX27" s="153">
        <v>463</v>
      </c>
    </row>
    <row r="28" spans="1:50" ht="33" customHeight="1">
      <c r="A28" s="185" t="s">
        <v>421</v>
      </c>
      <c r="B28" s="70"/>
      <c r="C28" s="152">
        <v>2</v>
      </c>
      <c r="D28" s="152">
        <v>3</v>
      </c>
      <c r="E28" s="152">
        <v>1</v>
      </c>
      <c r="F28" s="152"/>
      <c r="G28" s="152">
        <v>1</v>
      </c>
      <c r="H28" s="152">
        <v>9</v>
      </c>
      <c r="I28" s="152">
        <v>6</v>
      </c>
      <c r="J28" s="152"/>
      <c r="K28" s="152">
        <v>3</v>
      </c>
      <c r="L28" s="152">
        <v>3</v>
      </c>
      <c r="M28" s="152">
        <v>9</v>
      </c>
      <c r="N28" s="152">
        <v>3</v>
      </c>
      <c r="O28" s="152">
        <v>3</v>
      </c>
      <c r="P28" s="152"/>
      <c r="Q28" s="152"/>
      <c r="R28" s="152">
        <v>2</v>
      </c>
      <c r="S28" s="152">
        <v>2</v>
      </c>
      <c r="T28" s="152">
        <v>2</v>
      </c>
      <c r="U28" s="152">
        <v>2</v>
      </c>
      <c r="V28" s="152"/>
      <c r="W28" s="152">
        <v>2</v>
      </c>
      <c r="X28" s="152">
        <v>1</v>
      </c>
      <c r="Y28" s="152"/>
      <c r="Z28" s="152">
        <v>1</v>
      </c>
      <c r="AA28" s="152">
        <v>2</v>
      </c>
      <c r="AB28" s="152">
        <v>6</v>
      </c>
      <c r="AC28" s="152"/>
      <c r="AD28" s="152">
        <v>3</v>
      </c>
      <c r="AE28" s="152"/>
      <c r="AF28" s="152">
        <v>4</v>
      </c>
      <c r="AG28" s="152">
        <v>1</v>
      </c>
      <c r="AH28" s="152">
        <v>2</v>
      </c>
      <c r="AI28" s="152"/>
      <c r="AJ28" s="152"/>
      <c r="AK28" s="152">
        <v>1</v>
      </c>
      <c r="AL28" s="152"/>
      <c r="AM28" s="152"/>
      <c r="AN28" s="152"/>
      <c r="AO28" s="152"/>
      <c r="AP28" s="152">
        <v>1</v>
      </c>
      <c r="AQ28" s="152"/>
      <c r="AR28" s="152"/>
      <c r="AS28" s="152"/>
      <c r="AT28" s="152">
        <v>1</v>
      </c>
      <c r="AU28" s="152"/>
      <c r="AV28" s="152">
        <v>4</v>
      </c>
      <c r="AW28" s="70"/>
      <c r="AX28" s="153">
        <v>80</v>
      </c>
    </row>
    <row r="29" spans="1:50" ht="33" customHeight="1">
      <c r="A29" s="185" t="s">
        <v>422</v>
      </c>
      <c r="B29" s="70"/>
      <c r="C29" s="152">
        <v>4</v>
      </c>
      <c r="D29" s="152">
        <v>2</v>
      </c>
      <c r="E29" s="152">
        <v>3</v>
      </c>
      <c r="F29" s="152"/>
      <c r="G29" s="152">
        <v>3</v>
      </c>
      <c r="H29" s="152">
        <v>7</v>
      </c>
      <c r="I29" s="152">
        <v>14</v>
      </c>
      <c r="J29" s="152">
        <v>3</v>
      </c>
      <c r="K29" s="152">
        <v>1</v>
      </c>
      <c r="L29" s="152">
        <v>8</v>
      </c>
      <c r="M29" s="152">
        <v>2</v>
      </c>
      <c r="N29" s="152">
        <v>2</v>
      </c>
      <c r="O29" s="152"/>
      <c r="P29" s="152">
        <v>4</v>
      </c>
      <c r="Q29" s="152">
        <v>2</v>
      </c>
      <c r="R29" s="152">
        <v>13</v>
      </c>
      <c r="S29" s="152">
        <v>3</v>
      </c>
      <c r="T29" s="152"/>
      <c r="U29" s="152">
        <v>1</v>
      </c>
      <c r="V29" s="152"/>
      <c r="W29" s="152">
        <v>2</v>
      </c>
      <c r="X29" s="152">
        <v>1</v>
      </c>
      <c r="Y29" s="152">
        <v>2</v>
      </c>
      <c r="Z29" s="152"/>
      <c r="AA29" s="152">
        <v>8</v>
      </c>
      <c r="AB29" s="152">
        <v>1</v>
      </c>
      <c r="AC29" s="152">
        <v>2</v>
      </c>
      <c r="AD29" s="152">
        <v>4</v>
      </c>
      <c r="AE29" s="152">
        <v>1</v>
      </c>
      <c r="AF29" s="152">
        <v>11</v>
      </c>
      <c r="AG29" s="152"/>
      <c r="AH29" s="152">
        <v>8</v>
      </c>
      <c r="AI29" s="152"/>
      <c r="AJ29" s="152">
        <v>1</v>
      </c>
      <c r="AK29" s="152"/>
      <c r="AL29" s="152"/>
      <c r="AM29" s="152"/>
      <c r="AN29" s="152"/>
      <c r="AO29" s="152">
        <v>6</v>
      </c>
      <c r="AP29" s="152">
        <v>3</v>
      </c>
      <c r="AQ29" s="152">
        <v>10</v>
      </c>
      <c r="AR29" s="152"/>
      <c r="AS29" s="152">
        <v>1</v>
      </c>
      <c r="AT29" s="152">
        <v>4</v>
      </c>
      <c r="AU29" s="152"/>
      <c r="AV29" s="152"/>
      <c r="AW29" s="70"/>
      <c r="AX29" s="153">
        <v>137</v>
      </c>
    </row>
    <row r="30" spans="1:50" ht="33" customHeight="1">
      <c r="A30" s="185" t="s">
        <v>423</v>
      </c>
      <c r="B30" s="70"/>
      <c r="C30" s="152">
        <v>1</v>
      </c>
      <c r="D30" s="152">
        <v>1</v>
      </c>
      <c r="E30" s="152"/>
      <c r="F30" s="152"/>
      <c r="G30" s="152"/>
      <c r="H30" s="152">
        <v>7</v>
      </c>
      <c r="I30" s="152">
        <v>2</v>
      </c>
      <c r="J30" s="152">
        <v>4</v>
      </c>
      <c r="K30" s="152"/>
      <c r="L30" s="152"/>
      <c r="M30" s="152">
        <v>8</v>
      </c>
      <c r="N30" s="152">
        <v>4</v>
      </c>
      <c r="O30" s="152">
        <v>2</v>
      </c>
      <c r="P30" s="152">
        <v>1</v>
      </c>
      <c r="Q30" s="152"/>
      <c r="R30" s="152"/>
      <c r="S30" s="152">
        <v>11</v>
      </c>
      <c r="T30" s="152">
        <v>1</v>
      </c>
      <c r="U30" s="152">
        <v>1</v>
      </c>
      <c r="V30" s="152"/>
      <c r="W30" s="152">
        <v>3</v>
      </c>
      <c r="X30" s="152">
        <v>3</v>
      </c>
      <c r="Y30" s="152"/>
      <c r="Z30" s="152">
        <v>1</v>
      </c>
      <c r="AA30" s="152">
        <v>2</v>
      </c>
      <c r="AB30" s="152"/>
      <c r="AC30" s="152">
        <v>1</v>
      </c>
      <c r="AD30" s="152"/>
      <c r="AE30" s="152">
        <v>4</v>
      </c>
      <c r="AF30" s="152">
        <v>3</v>
      </c>
      <c r="AG30" s="152"/>
      <c r="AH30" s="152"/>
      <c r="AI30" s="152">
        <v>2</v>
      </c>
      <c r="AJ30" s="152"/>
      <c r="AK30" s="152"/>
      <c r="AL30" s="152"/>
      <c r="AM30" s="152"/>
      <c r="AN30" s="152">
        <v>2</v>
      </c>
      <c r="AO30" s="152"/>
      <c r="AP30" s="152"/>
      <c r="AQ30" s="152">
        <v>2</v>
      </c>
      <c r="AR30" s="152">
        <v>1</v>
      </c>
      <c r="AS30" s="152">
        <v>1</v>
      </c>
      <c r="AT30" s="152"/>
      <c r="AU30" s="152">
        <v>5</v>
      </c>
      <c r="AV30" s="152"/>
      <c r="AW30" s="70"/>
      <c r="AX30" s="153">
        <v>73</v>
      </c>
    </row>
    <row r="31" spans="1:50" ht="33" customHeight="1">
      <c r="A31" s="185" t="s">
        <v>424</v>
      </c>
      <c r="B31" s="70"/>
      <c r="C31" s="152">
        <v>3</v>
      </c>
      <c r="D31" s="152">
        <v>10</v>
      </c>
      <c r="E31" s="152"/>
      <c r="F31" s="152"/>
      <c r="G31" s="152">
        <v>9</v>
      </c>
      <c r="H31" s="152">
        <v>14</v>
      </c>
      <c r="I31" s="152">
        <v>1</v>
      </c>
      <c r="J31" s="152">
        <v>1</v>
      </c>
      <c r="K31" s="152">
        <v>4</v>
      </c>
      <c r="L31" s="152">
        <v>3</v>
      </c>
      <c r="M31" s="152">
        <v>4</v>
      </c>
      <c r="N31" s="152">
        <v>9</v>
      </c>
      <c r="O31" s="152">
        <v>5</v>
      </c>
      <c r="P31" s="152">
        <v>4</v>
      </c>
      <c r="Q31" s="152">
        <v>4</v>
      </c>
      <c r="R31" s="152">
        <v>2</v>
      </c>
      <c r="S31" s="152">
        <v>3</v>
      </c>
      <c r="T31" s="152">
        <v>2</v>
      </c>
      <c r="U31" s="152">
        <v>3</v>
      </c>
      <c r="V31" s="152">
        <v>2</v>
      </c>
      <c r="W31" s="152">
        <v>4</v>
      </c>
      <c r="X31" s="152">
        <v>2</v>
      </c>
      <c r="Y31" s="152">
        <v>2</v>
      </c>
      <c r="Z31" s="152">
        <v>2</v>
      </c>
      <c r="AA31" s="152">
        <v>7</v>
      </c>
      <c r="AB31" s="152">
        <v>4</v>
      </c>
      <c r="AC31" s="152">
        <v>1</v>
      </c>
      <c r="AD31" s="152">
        <v>6</v>
      </c>
      <c r="AE31" s="152">
        <v>1</v>
      </c>
      <c r="AF31" s="152">
        <v>3</v>
      </c>
      <c r="AG31" s="152">
        <v>2</v>
      </c>
      <c r="AH31" s="152">
        <v>5</v>
      </c>
      <c r="AI31" s="152">
        <v>1</v>
      </c>
      <c r="AJ31" s="152">
        <v>15</v>
      </c>
      <c r="AK31" s="152">
        <v>2</v>
      </c>
      <c r="AL31" s="152"/>
      <c r="AM31" s="152"/>
      <c r="AN31" s="152">
        <v>6</v>
      </c>
      <c r="AO31" s="152">
        <v>7</v>
      </c>
      <c r="AP31" s="152">
        <v>1</v>
      </c>
      <c r="AQ31" s="152">
        <v>1</v>
      </c>
      <c r="AR31" s="152">
        <v>1</v>
      </c>
      <c r="AS31" s="152">
        <v>2</v>
      </c>
      <c r="AT31" s="152">
        <v>3</v>
      </c>
      <c r="AU31" s="152"/>
      <c r="AV31" s="152">
        <v>2</v>
      </c>
      <c r="AW31" s="70"/>
      <c r="AX31" s="153">
        <v>163</v>
      </c>
    </row>
    <row r="32" spans="1:50" ht="33" customHeight="1">
      <c r="A32" s="185" t="s">
        <v>425</v>
      </c>
      <c r="B32" s="70"/>
      <c r="C32" s="152"/>
      <c r="D32" s="152">
        <v>3</v>
      </c>
      <c r="E32" s="152">
        <v>1</v>
      </c>
      <c r="F32" s="152">
        <v>1</v>
      </c>
      <c r="G32" s="152">
        <v>9</v>
      </c>
      <c r="H32" s="152">
        <v>27</v>
      </c>
      <c r="I32" s="152">
        <v>5</v>
      </c>
      <c r="J32" s="152">
        <v>7</v>
      </c>
      <c r="K32" s="152">
        <v>3</v>
      </c>
      <c r="L32" s="152">
        <v>4</v>
      </c>
      <c r="M32" s="152"/>
      <c r="N32" s="152">
        <v>13</v>
      </c>
      <c r="O32" s="152">
        <v>8</v>
      </c>
      <c r="P32" s="152">
        <v>2</v>
      </c>
      <c r="Q32" s="152"/>
      <c r="R32" s="152"/>
      <c r="S32" s="152">
        <v>11</v>
      </c>
      <c r="T32" s="152"/>
      <c r="U32" s="152">
        <v>3</v>
      </c>
      <c r="V32" s="152"/>
      <c r="W32" s="152">
        <v>10</v>
      </c>
      <c r="X32" s="152">
        <v>9</v>
      </c>
      <c r="Y32" s="152">
        <v>7</v>
      </c>
      <c r="Z32" s="152">
        <v>3</v>
      </c>
      <c r="AA32" s="152">
        <v>6</v>
      </c>
      <c r="AB32" s="152">
        <v>2</v>
      </c>
      <c r="AC32" s="152">
        <v>8</v>
      </c>
      <c r="AD32" s="152"/>
      <c r="AE32" s="152">
        <v>1</v>
      </c>
      <c r="AF32" s="152">
        <v>3</v>
      </c>
      <c r="AG32" s="152"/>
      <c r="AH32" s="152">
        <v>3</v>
      </c>
      <c r="AI32" s="152"/>
      <c r="AJ32" s="152">
        <v>20</v>
      </c>
      <c r="AK32" s="152">
        <v>4</v>
      </c>
      <c r="AL32" s="152"/>
      <c r="AM32" s="152">
        <v>1</v>
      </c>
      <c r="AN32" s="152"/>
      <c r="AO32" s="152">
        <v>1</v>
      </c>
      <c r="AP32" s="152">
        <v>4</v>
      </c>
      <c r="AQ32" s="152"/>
      <c r="AR32" s="152"/>
      <c r="AS32" s="152">
        <v>1</v>
      </c>
      <c r="AT32" s="152">
        <v>3</v>
      </c>
      <c r="AU32" s="152"/>
      <c r="AV32" s="152">
        <v>2</v>
      </c>
      <c r="AW32" s="70"/>
      <c r="AX32" s="153">
        <v>185</v>
      </c>
    </row>
    <row r="33" spans="1:50" ht="8.1" customHeight="1">
      <c r="A33" s="70"/>
      <c r="B33" s="70"/>
      <c r="C33" s="70"/>
      <c r="D33" s="70"/>
      <c r="E33" s="70"/>
      <c r="AX33" s="90"/>
    </row>
    <row r="34" spans="1:50" ht="33" customHeight="1">
      <c r="A34" s="253" t="s">
        <v>426</v>
      </c>
      <c r="B34" s="70"/>
      <c r="C34" s="519"/>
      <c r="D34" s="520"/>
      <c r="E34" s="520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0"/>
      <c r="AD34" s="520"/>
      <c r="AE34" s="520"/>
      <c r="AF34" s="520"/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1"/>
      <c r="AW34" s="70"/>
      <c r="AX34" s="256">
        <v>60</v>
      </c>
    </row>
    <row r="35" spans="1:50" ht="33" customHeight="1">
      <c r="A35" s="185" t="s">
        <v>427</v>
      </c>
      <c r="B35" s="70"/>
      <c r="C35" s="152"/>
      <c r="D35" s="152">
        <v>1</v>
      </c>
      <c r="E35" s="152"/>
      <c r="F35" s="152"/>
      <c r="G35" s="152"/>
      <c r="H35" s="152"/>
      <c r="I35" s="152"/>
      <c r="J35" s="152"/>
      <c r="K35" s="152"/>
      <c r="L35" s="152">
        <v>1</v>
      </c>
      <c r="M35" s="152"/>
      <c r="N35" s="152"/>
      <c r="O35" s="152">
        <v>1</v>
      </c>
      <c r="P35" s="152"/>
      <c r="Q35" s="152">
        <v>1</v>
      </c>
      <c r="R35" s="152"/>
      <c r="S35" s="152"/>
      <c r="T35" s="152"/>
      <c r="U35" s="152"/>
      <c r="V35" s="152"/>
      <c r="W35" s="152"/>
      <c r="X35" s="152">
        <v>1</v>
      </c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1"/>
      <c r="AX35" s="153">
        <v>5</v>
      </c>
    </row>
    <row r="36" spans="1:50" ht="33" customHeight="1">
      <c r="A36" s="185" t="s">
        <v>428</v>
      </c>
      <c r="B36" s="70"/>
      <c r="C36" s="152">
        <v>2</v>
      </c>
      <c r="D36" s="152"/>
      <c r="E36" s="152"/>
      <c r="F36" s="152"/>
      <c r="G36" s="152">
        <v>1</v>
      </c>
      <c r="H36" s="152">
        <v>8</v>
      </c>
      <c r="I36" s="152">
        <v>5</v>
      </c>
      <c r="J36" s="152">
        <v>2</v>
      </c>
      <c r="K36" s="152"/>
      <c r="L36" s="152">
        <v>5</v>
      </c>
      <c r="M36" s="152">
        <v>6</v>
      </c>
      <c r="N36" s="152"/>
      <c r="O36" s="152">
        <v>1</v>
      </c>
      <c r="P36" s="152">
        <v>1</v>
      </c>
      <c r="Q36" s="152">
        <v>1</v>
      </c>
      <c r="R36" s="152">
        <v>2</v>
      </c>
      <c r="S36" s="152"/>
      <c r="T36" s="152"/>
      <c r="U36" s="152"/>
      <c r="V36" s="152"/>
      <c r="W36" s="152"/>
      <c r="X36" s="152"/>
      <c r="Y36" s="152"/>
      <c r="Z36" s="152">
        <v>1</v>
      </c>
      <c r="AA36" s="152"/>
      <c r="AB36" s="152"/>
      <c r="AC36" s="152"/>
      <c r="AD36" s="152"/>
      <c r="AE36" s="152"/>
      <c r="AF36" s="152">
        <v>1</v>
      </c>
      <c r="AG36" s="152"/>
      <c r="AH36" s="152">
        <v>2</v>
      </c>
      <c r="AI36" s="152"/>
      <c r="AJ36" s="152">
        <v>10</v>
      </c>
      <c r="AK36" s="152"/>
      <c r="AL36" s="152"/>
      <c r="AM36" s="152"/>
      <c r="AN36" s="152"/>
      <c r="AO36" s="152"/>
      <c r="AP36" s="152"/>
      <c r="AQ36" s="152"/>
      <c r="AR36" s="152"/>
      <c r="AS36" s="152"/>
      <c r="AT36" s="152">
        <v>1</v>
      </c>
      <c r="AU36" s="152"/>
      <c r="AV36" s="152">
        <v>6</v>
      </c>
      <c r="AW36" s="151"/>
      <c r="AX36" s="153">
        <v>55</v>
      </c>
    </row>
    <row r="37" spans="1:50" ht="8.1" customHeight="1">
      <c r="A37" s="70"/>
      <c r="B37" s="70"/>
      <c r="C37" s="70"/>
      <c r="D37" s="70"/>
      <c r="E37" s="70"/>
      <c r="AX37" s="90"/>
    </row>
    <row r="38" spans="1:50" ht="33" customHeight="1">
      <c r="A38" s="253" t="s">
        <v>429</v>
      </c>
      <c r="B38" s="70"/>
      <c r="C38" s="519"/>
      <c r="D38" s="520"/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0"/>
      <c r="AF38" s="520"/>
      <c r="AG38" s="520"/>
      <c r="AH38" s="520"/>
      <c r="AI38" s="520"/>
      <c r="AJ38" s="520"/>
      <c r="AK38" s="520"/>
      <c r="AL38" s="520"/>
      <c r="AM38" s="520"/>
      <c r="AN38" s="520"/>
      <c r="AO38" s="520"/>
      <c r="AP38" s="520"/>
      <c r="AQ38" s="520"/>
      <c r="AR38" s="520"/>
      <c r="AS38" s="520"/>
      <c r="AT38" s="520"/>
      <c r="AU38" s="520"/>
      <c r="AV38" s="521"/>
      <c r="AW38" s="70"/>
      <c r="AX38" s="256">
        <v>13578</v>
      </c>
    </row>
    <row r="39" spans="1:50" ht="35.25" customHeight="1">
      <c r="A39" s="185" t="s">
        <v>430</v>
      </c>
      <c r="B39" s="70"/>
      <c r="C39" s="152">
        <v>12</v>
      </c>
      <c r="D39" s="152">
        <v>116</v>
      </c>
      <c r="E39" s="152">
        <v>88</v>
      </c>
      <c r="F39" s="152"/>
      <c r="G39" s="152">
        <v>67</v>
      </c>
      <c r="H39" s="152">
        <v>116</v>
      </c>
      <c r="I39" s="152">
        <v>152</v>
      </c>
      <c r="J39" s="152">
        <v>68</v>
      </c>
      <c r="K39" s="152">
        <v>46</v>
      </c>
      <c r="L39" s="152">
        <v>222</v>
      </c>
      <c r="M39" s="152">
        <v>42</v>
      </c>
      <c r="N39" s="152">
        <v>166</v>
      </c>
      <c r="O39" s="152">
        <v>39</v>
      </c>
      <c r="P39" s="152">
        <v>293</v>
      </c>
      <c r="Q39" s="152">
        <v>388</v>
      </c>
      <c r="R39" s="152">
        <v>382</v>
      </c>
      <c r="S39" s="152">
        <v>22</v>
      </c>
      <c r="T39" s="152"/>
      <c r="U39" s="152">
        <v>240</v>
      </c>
      <c r="V39" s="152">
        <v>22</v>
      </c>
      <c r="W39" s="152">
        <v>265</v>
      </c>
      <c r="X39" s="152">
        <v>66</v>
      </c>
      <c r="Y39" s="152"/>
      <c r="Z39" s="152">
        <v>149</v>
      </c>
      <c r="AA39" s="152">
        <v>18</v>
      </c>
      <c r="AB39" s="152">
        <v>7</v>
      </c>
      <c r="AC39" s="152">
        <v>1</v>
      </c>
      <c r="AD39" s="152">
        <v>397</v>
      </c>
      <c r="AE39" s="152"/>
      <c r="AF39" s="152">
        <v>335</v>
      </c>
      <c r="AG39" s="152">
        <v>11</v>
      </c>
      <c r="AH39" s="152">
        <v>22</v>
      </c>
      <c r="AI39" s="152"/>
      <c r="AJ39" s="152"/>
      <c r="AK39" s="152"/>
      <c r="AL39" s="152">
        <v>7</v>
      </c>
      <c r="AM39" s="152"/>
      <c r="AN39" s="152"/>
      <c r="AO39" s="152">
        <v>237</v>
      </c>
      <c r="AP39" s="152">
        <v>39</v>
      </c>
      <c r="AQ39" s="152"/>
      <c r="AR39" s="152"/>
      <c r="AS39" s="152"/>
      <c r="AT39" s="152"/>
      <c r="AU39" s="152"/>
      <c r="AV39" s="152"/>
      <c r="AW39" s="151"/>
      <c r="AX39" s="450">
        <v>4035</v>
      </c>
    </row>
    <row r="40" spans="1:50" ht="33" customHeight="1">
      <c r="A40" s="185" t="s">
        <v>438</v>
      </c>
      <c r="B40" s="70"/>
      <c r="C40" s="152">
        <v>10</v>
      </c>
      <c r="D40" s="152">
        <v>1</v>
      </c>
      <c r="E40" s="152">
        <v>4</v>
      </c>
      <c r="F40" s="152">
        <v>11</v>
      </c>
      <c r="G40" s="152">
        <v>23</v>
      </c>
      <c r="H40" s="152">
        <v>27</v>
      </c>
      <c r="I40" s="152">
        <v>194</v>
      </c>
      <c r="J40" s="152">
        <v>14</v>
      </c>
      <c r="K40" s="152">
        <v>14</v>
      </c>
      <c r="L40" s="152">
        <v>6</v>
      </c>
      <c r="M40" s="152"/>
      <c r="N40" s="152">
        <v>24</v>
      </c>
      <c r="O40" s="152">
        <v>85</v>
      </c>
      <c r="P40" s="152">
        <v>4</v>
      </c>
      <c r="Q40" s="152">
        <v>71</v>
      </c>
      <c r="R40" s="152">
        <v>5</v>
      </c>
      <c r="S40" s="152">
        <v>16</v>
      </c>
      <c r="T40" s="152">
        <v>6</v>
      </c>
      <c r="U40" s="152">
        <v>25</v>
      </c>
      <c r="V40" s="152">
        <v>4</v>
      </c>
      <c r="W40" s="152">
        <v>39</v>
      </c>
      <c r="X40" s="152">
        <v>11</v>
      </c>
      <c r="Y40" s="152">
        <v>57</v>
      </c>
      <c r="Z40" s="152">
        <v>8</v>
      </c>
      <c r="AA40" s="152">
        <v>6</v>
      </c>
      <c r="AB40" s="152">
        <v>39</v>
      </c>
      <c r="AC40" s="152">
        <v>27</v>
      </c>
      <c r="AD40" s="152">
        <v>35</v>
      </c>
      <c r="AE40" s="152">
        <v>6</v>
      </c>
      <c r="AF40" s="152">
        <v>94</v>
      </c>
      <c r="AG40" s="152">
        <v>15</v>
      </c>
      <c r="AH40" s="152">
        <v>6</v>
      </c>
      <c r="AI40" s="152">
        <v>1</v>
      </c>
      <c r="AJ40" s="152">
        <v>4</v>
      </c>
      <c r="AK40" s="152">
        <v>5</v>
      </c>
      <c r="AL40" s="152"/>
      <c r="AM40" s="152"/>
      <c r="AN40" s="152">
        <v>17</v>
      </c>
      <c r="AO40" s="152">
        <v>12</v>
      </c>
      <c r="AP40" s="152">
        <v>11</v>
      </c>
      <c r="AQ40" s="152">
        <v>15</v>
      </c>
      <c r="AR40" s="152">
        <v>5</v>
      </c>
      <c r="AS40" s="152">
        <v>4</v>
      </c>
      <c r="AT40" s="152">
        <v>2</v>
      </c>
      <c r="AU40" s="152">
        <v>13</v>
      </c>
      <c r="AV40" s="152">
        <v>4</v>
      </c>
      <c r="AW40" s="151"/>
      <c r="AX40" s="153">
        <v>980</v>
      </c>
    </row>
    <row r="41" spans="1:50" ht="33" customHeight="1">
      <c r="A41" s="185" t="s">
        <v>431</v>
      </c>
      <c r="B41" s="70"/>
      <c r="C41" s="152">
        <v>4</v>
      </c>
      <c r="D41" s="152">
        <v>52</v>
      </c>
      <c r="E41" s="152">
        <v>2</v>
      </c>
      <c r="F41" s="152"/>
      <c r="G41" s="152">
        <v>2</v>
      </c>
      <c r="H41" s="152"/>
      <c r="I41" s="152"/>
      <c r="J41" s="152">
        <v>7</v>
      </c>
      <c r="K41" s="152">
        <v>1</v>
      </c>
      <c r="L41" s="152"/>
      <c r="M41" s="152">
        <v>44</v>
      </c>
      <c r="N41" s="152"/>
      <c r="O41" s="152"/>
      <c r="P41" s="152">
        <v>2</v>
      </c>
      <c r="Q41" s="152"/>
      <c r="R41" s="152"/>
      <c r="S41" s="152"/>
      <c r="T41" s="152">
        <v>15</v>
      </c>
      <c r="U41" s="152">
        <v>12</v>
      </c>
      <c r="V41" s="152"/>
      <c r="W41" s="152"/>
      <c r="X41" s="152"/>
      <c r="Y41" s="152"/>
      <c r="Z41" s="152"/>
      <c r="AA41" s="152">
        <v>15</v>
      </c>
      <c r="AB41" s="152">
        <v>3</v>
      </c>
      <c r="AC41" s="152">
        <v>13</v>
      </c>
      <c r="AD41" s="152"/>
      <c r="AE41" s="152"/>
      <c r="AF41" s="152">
        <v>5</v>
      </c>
      <c r="AG41" s="152">
        <v>2</v>
      </c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1"/>
      <c r="AX41" s="153">
        <v>179</v>
      </c>
    </row>
    <row r="42" spans="1:50" ht="33" customHeight="1">
      <c r="A42" s="185" t="s">
        <v>432</v>
      </c>
      <c r="B42" s="70"/>
      <c r="C42" s="152"/>
      <c r="D42" s="152">
        <v>1</v>
      </c>
      <c r="E42" s="152"/>
      <c r="F42" s="152"/>
      <c r="G42" s="152">
        <v>1</v>
      </c>
      <c r="H42" s="152"/>
      <c r="I42" s="152"/>
      <c r="J42" s="152"/>
      <c r="K42" s="152">
        <v>1</v>
      </c>
      <c r="L42" s="152">
        <v>3</v>
      </c>
      <c r="M42" s="152">
        <v>4</v>
      </c>
      <c r="N42" s="152"/>
      <c r="O42" s="152"/>
      <c r="P42" s="152">
        <v>1</v>
      </c>
      <c r="Q42" s="152">
        <v>1</v>
      </c>
      <c r="R42" s="152"/>
      <c r="S42" s="152">
        <v>1</v>
      </c>
      <c r="T42" s="152"/>
      <c r="U42" s="152"/>
      <c r="V42" s="152">
        <v>1</v>
      </c>
      <c r="W42" s="152"/>
      <c r="X42" s="152"/>
      <c r="Y42" s="152">
        <v>1</v>
      </c>
      <c r="Z42" s="152"/>
      <c r="AA42" s="152"/>
      <c r="AB42" s="152"/>
      <c r="AC42" s="152"/>
      <c r="AD42" s="152"/>
      <c r="AE42" s="152"/>
      <c r="AF42" s="152"/>
      <c r="AG42" s="152"/>
      <c r="AH42" s="152">
        <v>1</v>
      </c>
      <c r="AI42" s="152"/>
      <c r="AJ42" s="152"/>
      <c r="AK42" s="152">
        <v>1</v>
      </c>
      <c r="AL42" s="152"/>
      <c r="AM42" s="152"/>
      <c r="AN42" s="152"/>
      <c r="AO42" s="152">
        <v>1</v>
      </c>
      <c r="AP42" s="152"/>
      <c r="AQ42" s="152"/>
      <c r="AR42" s="152"/>
      <c r="AS42" s="152"/>
      <c r="AT42" s="152"/>
      <c r="AU42" s="152"/>
      <c r="AV42" s="152"/>
      <c r="AW42" s="151"/>
      <c r="AX42" s="153">
        <v>18</v>
      </c>
    </row>
    <row r="43" spans="1:50" ht="33" customHeight="1">
      <c r="A43" s="185" t="s">
        <v>433</v>
      </c>
      <c r="B43" s="70"/>
      <c r="C43" s="152">
        <v>1</v>
      </c>
      <c r="D43" s="152"/>
      <c r="E43" s="152"/>
      <c r="F43" s="152"/>
      <c r="G43" s="152">
        <v>3</v>
      </c>
      <c r="H43" s="152">
        <v>2</v>
      </c>
      <c r="I43" s="152">
        <v>5</v>
      </c>
      <c r="J43" s="152"/>
      <c r="K43" s="152">
        <v>1</v>
      </c>
      <c r="L43" s="152">
        <v>5</v>
      </c>
      <c r="M43" s="152">
        <v>4</v>
      </c>
      <c r="N43" s="152"/>
      <c r="O43" s="152">
        <v>3</v>
      </c>
      <c r="P43" s="152">
        <v>3</v>
      </c>
      <c r="Q43" s="152">
        <v>8</v>
      </c>
      <c r="R43" s="152">
        <v>3</v>
      </c>
      <c r="S43" s="152">
        <v>4</v>
      </c>
      <c r="T43" s="152">
        <v>1</v>
      </c>
      <c r="U43" s="152">
        <v>3</v>
      </c>
      <c r="V43" s="152">
        <v>2</v>
      </c>
      <c r="W43" s="152">
        <v>3</v>
      </c>
      <c r="X43" s="152">
        <v>2</v>
      </c>
      <c r="Y43" s="152">
        <v>4</v>
      </c>
      <c r="Z43" s="152"/>
      <c r="AA43" s="152">
        <v>9</v>
      </c>
      <c r="AB43" s="152"/>
      <c r="AC43" s="152"/>
      <c r="AD43" s="152">
        <v>3</v>
      </c>
      <c r="AE43" s="152">
        <v>1</v>
      </c>
      <c r="AF43" s="152">
        <v>11</v>
      </c>
      <c r="AG43" s="152"/>
      <c r="AH43" s="152">
        <v>4</v>
      </c>
      <c r="AI43" s="152">
        <v>1</v>
      </c>
      <c r="AJ43" s="152">
        <v>1</v>
      </c>
      <c r="AK43" s="152"/>
      <c r="AL43" s="152"/>
      <c r="AM43" s="152"/>
      <c r="AN43" s="152">
        <v>5</v>
      </c>
      <c r="AO43" s="152">
        <v>2</v>
      </c>
      <c r="AP43" s="152"/>
      <c r="AQ43" s="152"/>
      <c r="AR43" s="152">
        <v>1</v>
      </c>
      <c r="AS43" s="152">
        <v>3</v>
      </c>
      <c r="AT43" s="152"/>
      <c r="AU43" s="152">
        <v>1</v>
      </c>
      <c r="AV43" s="152"/>
      <c r="AW43" s="151"/>
      <c r="AX43" s="153">
        <v>99</v>
      </c>
    </row>
    <row r="44" spans="1:50" ht="33" customHeight="1">
      <c r="A44" s="185" t="s">
        <v>434</v>
      </c>
      <c r="B44" s="70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>
        <v>2</v>
      </c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1"/>
      <c r="AX44" s="153">
        <v>2</v>
      </c>
    </row>
    <row r="45" spans="1:50" ht="33" customHeight="1">
      <c r="A45" s="185" t="s">
        <v>435</v>
      </c>
      <c r="B45" s="70"/>
      <c r="C45" s="152"/>
      <c r="D45" s="152">
        <v>20</v>
      </c>
      <c r="E45" s="152"/>
      <c r="F45" s="152">
        <v>4</v>
      </c>
      <c r="G45" s="152">
        <v>15</v>
      </c>
      <c r="H45" s="152">
        <v>10</v>
      </c>
      <c r="I45" s="152"/>
      <c r="J45" s="152">
        <v>2</v>
      </c>
      <c r="K45" s="152">
        <v>1</v>
      </c>
      <c r="L45" s="152">
        <v>1</v>
      </c>
      <c r="M45" s="152">
        <v>9</v>
      </c>
      <c r="N45" s="152">
        <v>2</v>
      </c>
      <c r="O45" s="152">
        <v>6</v>
      </c>
      <c r="P45" s="152">
        <v>1</v>
      </c>
      <c r="Q45" s="152">
        <v>5</v>
      </c>
      <c r="R45" s="152"/>
      <c r="S45" s="152">
        <v>5</v>
      </c>
      <c r="T45" s="152">
        <v>6</v>
      </c>
      <c r="U45" s="152">
        <v>45</v>
      </c>
      <c r="V45" s="152"/>
      <c r="W45" s="152">
        <v>7</v>
      </c>
      <c r="X45" s="152">
        <v>1</v>
      </c>
      <c r="Y45" s="152">
        <v>12</v>
      </c>
      <c r="Z45" s="152">
        <v>4</v>
      </c>
      <c r="AA45" s="152">
        <v>13</v>
      </c>
      <c r="AB45" s="152">
        <v>9</v>
      </c>
      <c r="AC45" s="152">
        <v>20</v>
      </c>
      <c r="AD45" s="152">
        <v>25</v>
      </c>
      <c r="AE45" s="152"/>
      <c r="AF45" s="152">
        <v>17</v>
      </c>
      <c r="AG45" s="152">
        <v>8</v>
      </c>
      <c r="AH45" s="152"/>
      <c r="AI45" s="152"/>
      <c r="AJ45" s="152">
        <v>1</v>
      </c>
      <c r="AK45" s="152"/>
      <c r="AL45" s="152"/>
      <c r="AM45" s="152"/>
      <c r="AN45" s="152">
        <v>2</v>
      </c>
      <c r="AO45" s="152"/>
      <c r="AP45" s="152"/>
      <c r="AQ45" s="152">
        <v>3</v>
      </c>
      <c r="AR45" s="152">
        <v>3</v>
      </c>
      <c r="AS45" s="152">
        <v>1</v>
      </c>
      <c r="AT45" s="152"/>
      <c r="AU45" s="152">
        <v>5</v>
      </c>
      <c r="AV45" s="152"/>
      <c r="AW45" s="151"/>
      <c r="AX45" s="153">
        <v>263</v>
      </c>
    </row>
    <row r="46" spans="1:50" ht="33" customHeight="1">
      <c r="A46" s="185" t="s">
        <v>436</v>
      </c>
      <c r="B46" s="70"/>
      <c r="C46" s="152">
        <v>47</v>
      </c>
      <c r="D46" s="152">
        <v>282</v>
      </c>
      <c r="E46" s="152">
        <v>47</v>
      </c>
      <c r="F46" s="152">
        <v>57</v>
      </c>
      <c r="G46" s="152">
        <v>150</v>
      </c>
      <c r="H46" s="152">
        <v>220</v>
      </c>
      <c r="I46" s="152">
        <v>81</v>
      </c>
      <c r="J46" s="152">
        <v>100</v>
      </c>
      <c r="K46" s="152">
        <v>60</v>
      </c>
      <c r="L46" s="152">
        <v>131</v>
      </c>
      <c r="M46" s="152">
        <v>607</v>
      </c>
      <c r="N46" s="152">
        <v>191</v>
      </c>
      <c r="O46" s="152">
        <v>206</v>
      </c>
      <c r="P46" s="152">
        <v>242</v>
      </c>
      <c r="Q46" s="152">
        <v>263</v>
      </c>
      <c r="R46" s="152">
        <v>161</v>
      </c>
      <c r="S46" s="152">
        <v>159</v>
      </c>
      <c r="T46" s="152">
        <v>40</v>
      </c>
      <c r="U46" s="152">
        <v>182</v>
      </c>
      <c r="V46" s="152">
        <v>85</v>
      </c>
      <c r="W46" s="152">
        <v>455</v>
      </c>
      <c r="X46" s="152">
        <v>158</v>
      </c>
      <c r="Y46" s="152">
        <v>142</v>
      </c>
      <c r="Z46" s="152">
        <v>131</v>
      </c>
      <c r="AA46" s="152">
        <v>142</v>
      </c>
      <c r="AB46" s="152">
        <v>19</v>
      </c>
      <c r="AC46" s="152">
        <v>124</v>
      </c>
      <c r="AD46" s="152">
        <v>230</v>
      </c>
      <c r="AE46" s="152">
        <v>62</v>
      </c>
      <c r="AF46" s="152">
        <v>308</v>
      </c>
      <c r="AG46" s="152">
        <v>61</v>
      </c>
      <c r="AH46" s="152">
        <v>88</v>
      </c>
      <c r="AI46" s="152">
        <v>34</v>
      </c>
      <c r="AJ46" s="152">
        <v>78</v>
      </c>
      <c r="AK46" s="152">
        <v>37</v>
      </c>
      <c r="AL46" s="152">
        <v>10</v>
      </c>
      <c r="AM46" s="152">
        <v>20</v>
      </c>
      <c r="AN46" s="152">
        <v>54</v>
      </c>
      <c r="AO46" s="152">
        <v>73</v>
      </c>
      <c r="AP46" s="152">
        <v>108</v>
      </c>
      <c r="AQ46" s="152">
        <v>77</v>
      </c>
      <c r="AR46" s="152">
        <v>66</v>
      </c>
      <c r="AS46" s="152">
        <v>78</v>
      </c>
      <c r="AT46" s="152">
        <v>41</v>
      </c>
      <c r="AU46" s="152">
        <v>66</v>
      </c>
      <c r="AV46" s="152">
        <v>13</v>
      </c>
      <c r="AW46" s="151"/>
      <c r="AX46" s="450">
        <v>5986</v>
      </c>
    </row>
    <row r="47" spans="1:50" ht="33" customHeight="1">
      <c r="A47" s="185" t="s">
        <v>437</v>
      </c>
      <c r="B47" s="70"/>
      <c r="C47" s="152">
        <v>21</v>
      </c>
      <c r="D47" s="152">
        <v>107</v>
      </c>
      <c r="E47" s="152"/>
      <c r="F47" s="152">
        <v>14</v>
      </c>
      <c r="G47" s="152">
        <v>35</v>
      </c>
      <c r="H47" s="152">
        <v>98</v>
      </c>
      <c r="I47" s="152">
        <v>49</v>
      </c>
      <c r="J47" s="152">
        <v>59</v>
      </c>
      <c r="K47" s="152">
        <v>12</v>
      </c>
      <c r="L47" s="152">
        <v>2</v>
      </c>
      <c r="M47" s="152">
        <v>56</v>
      </c>
      <c r="N47" s="152">
        <v>255</v>
      </c>
      <c r="O47" s="152">
        <v>118</v>
      </c>
      <c r="P47" s="152">
        <v>102</v>
      </c>
      <c r="Q47" s="152">
        <v>209</v>
      </c>
      <c r="R47" s="152"/>
      <c r="S47" s="152">
        <v>97</v>
      </c>
      <c r="T47" s="152">
        <v>8</v>
      </c>
      <c r="U47" s="152">
        <v>30</v>
      </c>
      <c r="V47" s="152"/>
      <c r="W47" s="152">
        <v>69</v>
      </c>
      <c r="X47" s="152">
        <v>42</v>
      </c>
      <c r="Y47" s="152">
        <v>19</v>
      </c>
      <c r="Z47" s="152">
        <v>39</v>
      </c>
      <c r="AA47" s="152">
        <v>23</v>
      </c>
      <c r="AB47" s="152">
        <v>7</v>
      </c>
      <c r="AC47" s="152">
        <v>1</v>
      </c>
      <c r="AD47" s="152">
        <v>71</v>
      </c>
      <c r="AE47" s="152">
        <v>5</v>
      </c>
      <c r="AF47" s="152">
        <v>37</v>
      </c>
      <c r="AG47" s="152">
        <v>59</v>
      </c>
      <c r="AH47" s="152">
        <v>111</v>
      </c>
      <c r="AI47" s="152">
        <v>20</v>
      </c>
      <c r="AJ47" s="152">
        <v>28</v>
      </c>
      <c r="AK47" s="152">
        <v>12</v>
      </c>
      <c r="AL47" s="152">
        <v>4</v>
      </c>
      <c r="AM47" s="152"/>
      <c r="AN47" s="152">
        <v>16</v>
      </c>
      <c r="AO47" s="152">
        <v>20</v>
      </c>
      <c r="AP47" s="152">
        <v>41</v>
      </c>
      <c r="AQ47" s="152">
        <v>39</v>
      </c>
      <c r="AR47" s="152">
        <v>17</v>
      </c>
      <c r="AS47" s="152">
        <v>22</v>
      </c>
      <c r="AT47" s="152">
        <v>8</v>
      </c>
      <c r="AU47" s="152">
        <v>29</v>
      </c>
      <c r="AV47" s="152">
        <v>5</v>
      </c>
      <c r="AW47" s="151"/>
      <c r="AX47" s="450">
        <v>2016</v>
      </c>
    </row>
    <row r="48" spans="1:50" ht="8.1" customHeight="1">
      <c r="A48" s="70"/>
      <c r="B48" s="70"/>
      <c r="C48" s="70"/>
      <c r="D48" s="70"/>
      <c r="E48" s="70"/>
      <c r="F48" s="70"/>
      <c r="G48" s="70"/>
      <c r="H48" s="70"/>
      <c r="AX48" s="90"/>
    </row>
    <row r="49" spans="1:50" ht="33" customHeight="1">
      <c r="A49" s="254" t="s">
        <v>90</v>
      </c>
      <c r="B49" s="70"/>
      <c r="C49" s="255">
        <v>322</v>
      </c>
      <c r="D49" s="255">
        <v>986</v>
      </c>
      <c r="E49" s="255">
        <v>169</v>
      </c>
      <c r="F49" s="255">
        <v>217</v>
      </c>
      <c r="G49" s="255">
        <v>404</v>
      </c>
      <c r="H49" s="256">
        <v>1571</v>
      </c>
      <c r="I49" s="255">
        <v>788</v>
      </c>
      <c r="J49" s="255">
        <v>432</v>
      </c>
      <c r="K49" s="255">
        <v>206</v>
      </c>
      <c r="L49" s="255">
        <v>492</v>
      </c>
      <c r="M49" s="256">
        <v>1274</v>
      </c>
      <c r="N49" s="255">
        <v>970</v>
      </c>
      <c r="O49" s="255">
        <v>910</v>
      </c>
      <c r="P49" s="255">
        <v>753</v>
      </c>
      <c r="Q49" s="256">
        <v>1046</v>
      </c>
      <c r="R49" s="255">
        <v>655</v>
      </c>
      <c r="S49" s="255">
        <v>524</v>
      </c>
      <c r="T49" s="255">
        <v>164</v>
      </c>
      <c r="U49" s="255">
        <v>616</v>
      </c>
      <c r="V49" s="255">
        <v>192</v>
      </c>
      <c r="W49" s="256">
        <v>1529</v>
      </c>
      <c r="X49" s="255">
        <v>613</v>
      </c>
      <c r="Y49" s="255">
        <v>348</v>
      </c>
      <c r="Z49" s="255">
        <v>590</v>
      </c>
      <c r="AA49" s="255">
        <v>693</v>
      </c>
      <c r="AB49" s="255">
        <v>272</v>
      </c>
      <c r="AC49" s="255">
        <v>247</v>
      </c>
      <c r="AD49" s="255">
        <v>937</v>
      </c>
      <c r="AE49" s="255">
        <v>142</v>
      </c>
      <c r="AF49" s="255">
        <v>956</v>
      </c>
      <c r="AG49" s="255">
        <v>263</v>
      </c>
      <c r="AH49" s="255">
        <v>448</v>
      </c>
      <c r="AI49" s="255">
        <v>273</v>
      </c>
      <c r="AJ49" s="255">
        <v>176</v>
      </c>
      <c r="AK49" s="255">
        <v>312</v>
      </c>
      <c r="AL49" s="255">
        <v>144</v>
      </c>
      <c r="AM49" s="255">
        <v>104</v>
      </c>
      <c r="AN49" s="256">
        <v>1157</v>
      </c>
      <c r="AO49" s="255">
        <v>391</v>
      </c>
      <c r="AP49" s="255">
        <v>450</v>
      </c>
      <c r="AQ49" s="255">
        <v>227</v>
      </c>
      <c r="AR49" s="255">
        <v>609</v>
      </c>
      <c r="AS49" s="255">
        <v>400</v>
      </c>
      <c r="AT49" s="255">
        <v>752</v>
      </c>
      <c r="AU49" s="255">
        <v>606</v>
      </c>
      <c r="AV49" s="255">
        <v>62</v>
      </c>
      <c r="AW49" s="151"/>
      <c r="AX49" s="256">
        <v>25392</v>
      </c>
    </row>
    <row r="50" spans="1:50">
      <c r="A50" s="70"/>
    </row>
    <row r="51" spans="1:50" ht="21.95" customHeight="1">
      <c r="A51" s="186" t="s">
        <v>273</v>
      </c>
    </row>
    <row r="52" spans="1:50" ht="21.95" customHeight="1">
      <c r="A52" s="186" t="s">
        <v>263</v>
      </c>
    </row>
    <row r="53" spans="1:50" ht="21.95" customHeight="1">
      <c r="A53" s="186" t="s">
        <v>264</v>
      </c>
    </row>
    <row r="54" spans="1:50" ht="21.95" customHeight="1"/>
  </sheetData>
  <mergeCells count="11">
    <mergeCell ref="C5:AV5"/>
    <mergeCell ref="A5:A6"/>
    <mergeCell ref="AX5:AX6"/>
    <mergeCell ref="A3:AX3"/>
    <mergeCell ref="A2:AX2"/>
    <mergeCell ref="C38:AV38"/>
    <mergeCell ref="C8:AV8"/>
    <mergeCell ref="C14:AV14"/>
    <mergeCell ref="C19:AV19"/>
    <mergeCell ref="C23:AV23"/>
    <mergeCell ref="C34:AV34"/>
  </mergeCells>
  <printOptions horizontalCentered="1"/>
  <pageMargins left="0.23622047244094491" right="0.23622047244094491" top="0.94488188976377963" bottom="0.35433070866141736" header="0.19685039370078741" footer="0.31496062992125984"/>
  <pageSetup scale="29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A44DE-6001-418A-90EE-E83B498DA845}">
  <sheetPr>
    <tabColor theme="0" tint="-4.9989318521683403E-2"/>
  </sheetPr>
  <dimension ref="A1:M38"/>
  <sheetViews>
    <sheetView view="pageBreakPreview" zoomScale="85" zoomScaleNormal="100" zoomScaleSheetLayoutView="85" workbookViewId="0">
      <selection activeCell="M8" sqref="M8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s="90" customFormat="1" ht="24.95" customHeight="1">
      <c r="A2" s="498" t="s">
        <v>447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</row>
    <row r="3" spans="1:13" s="90" customFormat="1" ht="24.95" customHeight="1">
      <c r="A3" s="498" t="str">
        <f>UPPER(CONCATENATE("Septiembre 2022"))</f>
        <v>SEPTIEMBRE 2022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</row>
    <row r="4" spans="1:13">
      <c r="A4" s="70"/>
    </row>
    <row r="5" spans="1:13" ht="16.5">
      <c r="A5" s="92" t="s">
        <v>440</v>
      </c>
      <c r="B5" s="92" t="s">
        <v>90</v>
      </c>
    </row>
    <row r="6" spans="1:13">
      <c r="A6" s="92" t="s">
        <v>441</v>
      </c>
      <c r="B6" s="93">
        <v>13578</v>
      </c>
    </row>
    <row r="7" spans="1:13">
      <c r="A7" s="92" t="s">
        <v>442</v>
      </c>
      <c r="B7" s="93">
        <v>6063</v>
      </c>
    </row>
    <row r="8" spans="1:13">
      <c r="A8" s="92" t="s">
        <v>443</v>
      </c>
      <c r="B8" s="93">
        <v>5176</v>
      </c>
    </row>
    <row r="9" spans="1:13">
      <c r="A9" s="92" t="s">
        <v>444</v>
      </c>
      <c r="B9" s="92">
        <v>419</v>
      </c>
    </row>
    <row r="10" spans="1:13">
      <c r="A10" s="92" t="s">
        <v>445</v>
      </c>
      <c r="B10" s="92">
        <v>96</v>
      </c>
    </row>
    <row r="11" spans="1:13">
      <c r="A11" s="92" t="s">
        <v>446</v>
      </c>
      <c r="B11" s="92">
        <v>60</v>
      </c>
    </row>
    <row r="12" spans="1:13">
      <c r="A12" s="92" t="s">
        <v>90</v>
      </c>
      <c r="B12" s="93"/>
    </row>
    <row r="13" spans="1:13">
      <c r="A13" s="70"/>
    </row>
    <row r="33" spans="1:8" ht="19.5">
      <c r="G33" s="120" t="s">
        <v>265</v>
      </c>
      <c r="H33" s="121">
        <v>25392</v>
      </c>
    </row>
    <row r="36" spans="1:8" s="97" customFormat="1" ht="9.9499999999999993" customHeight="1">
      <c r="A36" s="167" t="s">
        <v>273</v>
      </c>
    </row>
    <row r="37" spans="1:8" s="97" customFormat="1" ht="9.9499999999999993" customHeight="1">
      <c r="A37" s="167" t="s">
        <v>263</v>
      </c>
    </row>
    <row r="38" spans="1:8" s="97" customFormat="1" ht="9.9499999999999993" customHeight="1">
      <c r="A38" s="167" t="s">
        <v>264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97027-B312-414A-8945-B26BF904A868}">
  <sheetPr>
    <tabColor theme="0" tint="-4.9989318521683403E-2"/>
  </sheetPr>
  <dimension ref="A1:O97"/>
  <sheetViews>
    <sheetView view="pageBreakPreview" zoomScale="70" zoomScaleNormal="100" zoomScaleSheetLayoutView="70" workbookViewId="0">
      <selection activeCell="M8" sqref="M8"/>
    </sheetView>
  </sheetViews>
  <sheetFormatPr baseColWidth="10" defaultRowHeight="15"/>
  <cols>
    <col min="1" max="2" width="10.7109375" style="69" customWidth="1"/>
    <col min="3" max="16384" width="11.42578125" style="69"/>
  </cols>
  <sheetData>
    <row r="1" spans="1:15">
      <c r="A1" s="68" t="s">
        <v>1</v>
      </c>
    </row>
    <row r="2" spans="1:15" ht="20.100000000000001" customHeight="1">
      <c r="A2" s="493" t="s">
        <v>447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</row>
    <row r="3" spans="1:15" ht="20.100000000000001" customHeight="1">
      <c r="A3" s="493" t="str">
        <f>UPPER(CONCATENATE("Septiembre 2022"))</f>
        <v>SEPTIEMBRE 2022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</row>
    <row r="4" spans="1:15">
      <c r="A4" s="70"/>
    </row>
    <row r="5" spans="1:15" ht="6.95" customHeight="1">
      <c r="A5" s="530" t="s">
        <v>404</v>
      </c>
      <c r="B5" s="530"/>
    </row>
    <row r="6" spans="1:15" ht="6.95" customHeight="1">
      <c r="A6" s="187" t="s">
        <v>448</v>
      </c>
      <c r="B6" s="187" t="s">
        <v>90</v>
      </c>
    </row>
    <row r="7" spans="1:15" ht="6.95" customHeight="1">
      <c r="A7" s="188" t="s">
        <v>408</v>
      </c>
      <c r="B7" s="92">
        <v>46</v>
      </c>
    </row>
    <row r="8" spans="1:15" ht="6.95" customHeight="1">
      <c r="A8" s="188" t="s">
        <v>407</v>
      </c>
      <c r="B8" s="92">
        <v>219</v>
      </c>
    </row>
    <row r="9" spans="1:15" ht="6.95" customHeight="1">
      <c r="A9" s="188" t="s">
        <v>406</v>
      </c>
      <c r="B9" s="93">
        <v>1236</v>
      </c>
    </row>
    <row r="10" spans="1:15" ht="6.95" customHeight="1">
      <c r="A10" s="188" t="s">
        <v>405</v>
      </c>
      <c r="B10" s="93">
        <v>3675</v>
      </c>
    </row>
    <row r="11" spans="1:15" ht="6.95" customHeight="1">
      <c r="A11" s="187" t="s">
        <v>90</v>
      </c>
      <c r="B11" s="93"/>
    </row>
    <row r="12" spans="1:15" ht="6.95" customHeight="1"/>
    <row r="13" spans="1:15" ht="6.95" customHeight="1">
      <c r="A13" s="530" t="s">
        <v>409</v>
      </c>
      <c r="B13" s="530"/>
    </row>
    <row r="14" spans="1:15" ht="6.95" customHeight="1">
      <c r="A14" s="187" t="s">
        <v>448</v>
      </c>
      <c r="B14" s="187" t="s">
        <v>90</v>
      </c>
    </row>
    <row r="15" spans="1:15" ht="6.95" customHeight="1">
      <c r="A15" s="188" t="s">
        <v>412</v>
      </c>
      <c r="B15" s="92">
        <v>39</v>
      </c>
    </row>
    <row r="16" spans="1:15" ht="6.95" customHeight="1">
      <c r="A16" s="188" t="s">
        <v>411</v>
      </c>
      <c r="B16" s="92">
        <v>65</v>
      </c>
    </row>
    <row r="17" spans="1:14" ht="6.95" customHeight="1">
      <c r="A17" s="188" t="s">
        <v>410</v>
      </c>
      <c r="B17" s="92">
        <v>315</v>
      </c>
    </row>
    <row r="18" spans="1:14" ht="6.95" customHeight="1">
      <c r="A18" s="187" t="s">
        <v>90</v>
      </c>
      <c r="B18" s="92"/>
    </row>
    <row r="19" spans="1:14" ht="6.95" customHeight="1"/>
    <row r="20" spans="1:14" ht="6.95" customHeight="1">
      <c r="A20" s="530" t="s">
        <v>413</v>
      </c>
      <c r="B20" s="530"/>
    </row>
    <row r="21" spans="1:14" ht="6.95" customHeight="1">
      <c r="A21" s="187" t="s">
        <v>448</v>
      </c>
      <c r="B21" s="187" t="s">
        <v>90</v>
      </c>
    </row>
    <row r="22" spans="1:14" ht="6.95" customHeight="1">
      <c r="A22" s="188" t="s">
        <v>415</v>
      </c>
      <c r="B22" s="92">
        <v>24</v>
      </c>
    </row>
    <row r="23" spans="1:14" ht="6.95" customHeight="1">
      <c r="A23" s="188" t="s">
        <v>414</v>
      </c>
      <c r="B23" s="92">
        <v>72</v>
      </c>
    </row>
    <row r="24" spans="1:14" ht="6.95" customHeight="1">
      <c r="A24" s="187" t="s">
        <v>90</v>
      </c>
      <c r="B24" s="92"/>
      <c r="F24" s="529" t="s">
        <v>265</v>
      </c>
      <c r="G24" s="528">
        <v>5176</v>
      </c>
      <c r="M24" s="529" t="s">
        <v>265</v>
      </c>
      <c r="N24" s="528">
        <v>419</v>
      </c>
    </row>
    <row r="25" spans="1:14" ht="6.95" customHeight="1">
      <c r="F25" s="529"/>
      <c r="G25" s="528"/>
      <c r="M25" s="529"/>
      <c r="N25" s="528"/>
    </row>
    <row r="26" spans="1:14" ht="6.95" customHeight="1">
      <c r="A26" s="530" t="s">
        <v>416</v>
      </c>
      <c r="B26" s="530"/>
    </row>
    <row r="27" spans="1:14" ht="6.95" customHeight="1">
      <c r="A27" s="187" t="s">
        <v>448</v>
      </c>
      <c r="B27" s="187" t="s">
        <v>90</v>
      </c>
    </row>
    <row r="28" spans="1:14" ht="6.95" customHeight="1">
      <c r="A28" s="188" t="s">
        <v>423</v>
      </c>
      <c r="B28" s="92">
        <v>73</v>
      </c>
    </row>
    <row r="29" spans="1:14" ht="6.95" customHeight="1">
      <c r="A29" s="188" t="s">
        <v>421</v>
      </c>
      <c r="B29" s="92">
        <v>80</v>
      </c>
    </row>
    <row r="30" spans="1:14" ht="6.95" customHeight="1">
      <c r="A30" s="188" t="s">
        <v>422</v>
      </c>
      <c r="B30" s="92">
        <v>137</v>
      </c>
    </row>
    <row r="31" spans="1:14" ht="6.95" customHeight="1">
      <c r="A31" s="188" t="s">
        <v>424</v>
      </c>
      <c r="B31" s="92">
        <v>163</v>
      </c>
    </row>
    <row r="32" spans="1:14" ht="6.95" customHeight="1">
      <c r="A32" s="188" t="s">
        <v>425</v>
      </c>
      <c r="B32" s="92">
        <v>185</v>
      </c>
    </row>
    <row r="33" spans="1:2" ht="6.95" customHeight="1">
      <c r="A33" s="188" t="s">
        <v>449</v>
      </c>
      <c r="B33" s="92">
        <v>315</v>
      </c>
    </row>
    <row r="34" spans="1:2" ht="6.95" customHeight="1">
      <c r="A34" s="188" t="s">
        <v>420</v>
      </c>
      <c r="B34" s="92">
        <v>463</v>
      </c>
    </row>
    <row r="35" spans="1:2" ht="6.95" customHeight="1">
      <c r="A35" s="188" t="s">
        <v>418</v>
      </c>
      <c r="B35" s="92">
        <v>726</v>
      </c>
    </row>
    <row r="36" spans="1:2" ht="6.95" customHeight="1">
      <c r="A36" s="188" t="s">
        <v>419</v>
      </c>
      <c r="B36" s="93">
        <v>3921</v>
      </c>
    </row>
    <row r="37" spans="1:2" ht="6.95" customHeight="1">
      <c r="A37" s="187" t="s">
        <v>90</v>
      </c>
      <c r="B37" s="93"/>
    </row>
    <row r="38" spans="1:2" ht="6.95" customHeight="1"/>
    <row r="39" spans="1:2" ht="6.95" customHeight="1">
      <c r="A39" s="530" t="s">
        <v>426</v>
      </c>
      <c r="B39" s="530"/>
    </row>
    <row r="40" spans="1:2" ht="6.95" customHeight="1">
      <c r="A40" s="187" t="s">
        <v>448</v>
      </c>
      <c r="B40" s="187" t="s">
        <v>90</v>
      </c>
    </row>
    <row r="41" spans="1:2" ht="6.95" customHeight="1">
      <c r="A41" s="188" t="s">
        <v>427</v>
      </c>
      <c r="B41" s="92">
        <v>5</v>
      </c>
    </row>
    <row r="42" spans="1:2" ht="6.95" customHeight="1">
      <c r="A42" s="188" t="s">
        <v>428</v>
      </c>
      <c r="B42" s="92">
        <v>55</v>
      </c>
    </row>
    <row r="43" spans="1:2" ht="6.95" customHeight="1">
      <c r="A43" s="187" t="s">
        <v>90</v>
      </c>
      <c r="B43" s="92"/>
    </row>
    <row r="44" spans="1:2" ht="6.95" customHeight="1"/>
    <row r="45" spans="1:2" ht="6.95" customHeight="1">
      <c r="A45" s="530" t="s">
        <v>429</v>
      </c>
      <c r="B45" s="530"/>
    </row>
    <row r="46" spans="1:2" ht="6.95" customHeight="1">
      <c r="A46" s="187" t="s">
        <v>448</v>
      </c>
      <c r="B46" s="187" t="s">
        <v>90</v>
      </c>
    </row>
    <row r="47" spans="1:2" ht="6.95" customHeight="1">
      <c r="A47" s="188" t="s">
        <v>434</v>
      </c>
      <c r="B47" s="92">
        <v>2</v>
      </c>
    </row>
    <row r="48" spans="1:2" ht="6.95" customHeight="1">
      <c r="A48" s="188" t="s">
        <v>432</v>
      </c>
      <c r="B48" s="92">
        <v>18</v>
      </c>
    </row>
    <row r="49" spans="1:14" ht="6.95" customHeight="1">
      <c r="A49" s="188" t="s">
        <v>433</v>
      </c>
      <c r="B49" s="92">
        <v>99</v>
      </c>
    </row>
    <row r="50" spans="1:14" ht="6.95" customHeight="1">
      <c r="A50" s="188" t="s">
        <v>431</v>
      </c>
      <c r="B50" s="92">
        <v>179</v>
      </c>
    </row>
    <row r="51" spans="1:14" ht="6.95" customHeight="1">
      <c r="A51" s="188" t="s">
        <v>435</v>
      </c>
      <c r="B51" s="92">
        <v>263</v>
      </c>
    </row>
    <row r="52" spans="1:14" ht="6.95" customHeight="1">
      <c r="A52" s="188" t="s">
        <v>438</v>
      </c>
      <c r="B52" s="92">
        <v>980</v>
      </c>
    </row>
    <row r="53" spans="1:14" ht="6.95" customHeight="1">
      <c r="A53" s="188" t="s">
        <v>437</v>
      </c>
      <c r="B53" s="93">
        <v>2016</v>
      </c>
    </row>
    <row r="54" spans="1:14" ht="6.95" customHeight="1">
      <c r="A54" s="188" t="s">
        <v>430</v>
      </c>
      <c r="B54" s="93">
        <v>4035</v>
      </c>
    </row>
    <row r="55" spans="1:14" ht="6.95" customHeight="1">
      <c r="A55" s="188" t="s">
        <v>436</v>
      </c>
      <c r="B55" s="93">
        <v>5986</v>
      </c>
    </row>
    <row r="56" spans="1:14" ht="6.95" customHeight="1">
      <c r="A56" s="187" t="s">
        <v>90</v>
      </c>
      <c r="B56" s="93"/>
      <c r="F56" s="529" t="s">
        <v>265</v>
      </c>
      <c r="G56" s="528">
        <v>96</v>
      </c>
      <c r="M56" s="529" t="s">
        <v>265</v>
      </c>
      <c r="N56" s="528">
        <v>6063</v>
      </c>
    </row>
    <row r="57" spans="1:14" ht="6.95" customHeight="1">
      <c r="F57" s="529"/>
      <c r="G57" s="528"/>
      <c r="M57" s="529"/>
      <c r="N57" s="528"/>
    </row>
    <row r="58" spans="1:14" ht="6.95" customHeight="1">
      <c r="A58" s="70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29" t="s">
        <v>265</v>
      </c>
      <c r="G86" s="528">
        <v>60</v>
      </c>
      <c r="M86" s="529" t="s">
        <v>265</v>
      </c>
      <c r="N86" s="528">
        <v>13578</v>
      </c>
    </row>
    <row r="87" spans="1:14" ht="6.95" customHeight="1">
      <c r="F87" s="529"/>
      <c r="G87" s="528"/>
      <c r="M87" s="529"/>
      <c r="N87" s="528"/>
    </row>
    <row r="88" spans="1:14" ht="6.95" customHeight="1"/>
    <row r="89" spans="1:14" ht="6.95" customHeight="1"/>
    <row r="90" spans="1:14" ht="6.95" customHeight="1"/>
    <row r="95" spans="1:14" s="189" customFormat="1" ht="12" customHeight="1">
      <c r="A95" s="116" t="s">
        <v>273</v>
      </c>
    </row>
    <row r="96" spans="1:14" s="189" customFormat="1" ht="12" customHeight="1">
      <c r="A96" s="116" t="s">
        <v>263</v>
      </c>
    </row>
    <row r="97" spans="1:1" s="189" customFormat="1" ht="12" customHeight="1">
      <c r="A97" s="116" t="s">
        <v>264</v>
      </c>
    </row>
  </sheetData>
  <sortState xmlns:xlrd2="http://schemas.microsoft.com/office/spreadsheetml/2017/richdata2" ref="A47:B55">
    <sortCondition ref="B47:B55"/>
  </sortState>
  <mergeCells count="20"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  <mergeCell ref="G56:G57"/>
    <mergeCell ref="F56:F57"/>
    <mergeCell ref="N56:N57"/>
    <mergeCell ref="M56:M57"/>
    <mergeCell ref="G86:G87"/>
    <mergeCell ref="F86:F87"/>
    <mergeCell ref="N86:N87"/>
    <mergeCell ref="M86:M87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&amp;R&amp;"Montserrat,Normal"&amp;8 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4D478-10B8-4D44-A66E-D81469E7829C}">
  <sheetPr>
    <tabColor theme="0" tint="-4.9989318521683403E-2"/>
  </sheetPr>
  <dimension ref="A1:T97"/>
  <sheetViews>
    <sheetView view="pageBreakPreview" zoomScale="60" zoomScaleNormal="100" workbookViewId="0">
      <selection activeCell="M8" sqref="M8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ht="39.950000000000003" customHeight="1">
      <c r="A2" s="490" t="s">
        <v>450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UPPER(CONCATENATE("Septiembre 2022"))</f>
        <v>SEPTIEMBRE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70"/>
    </row>
    <row r="5" spans="1:13">
      <c r="A5" s="92" t="s">
        <v>369</v>
      </c>
      <c r="B5" s="92" t="s">
        <v>90</v>
      </c>
    </row>
    <row r="6" spans="1:13" ht="5.0999999999999996" customHeight="1">
      <c r="A6" s="92" t="s">
        <v>9</v>
      </c>
      <c r="B6" s="93">
        <v>1571</v>
      </c>
    </row>
    <row r="7" spans="1:13" ht="5.0999999999999996" customHeight="1">
      <c r="A7" s="92" t="s">
        <v>19</v>
      </c>
      <c r="B7" s="93">
        <v>1529</v>
      </c>
    </row>
    <row r="8" spans="1:13" ht="5.0999999999999996" customHeight="1">
      <c r="A8" s="92" t="s">
        <v>32</v>
      </c>
      <c r="B8" s="93">
        <v>1274</v>
      </c>
    </row>
    <row r="9" spans="1:13" ht="5.0999999999999996" customHeight="1">
      <c r="A9" s="92" t="s">
        <v>186</v>
      </c>
      <c r="B9" s="93">
        <v>1157</v>
      </c>
    </row>
    <row r="10" spans="1:13" ht="5.0999999999999996" customHeight="1">
      <c r="A10" s="92" t="s">
        <v>14</v>
      </c>
      <c r="B10" s="93">
        <v>1046</v>
      </c>
    </row>
    <row r="11" spans="1:13" ht="5.0999999999999996" customHeight="1">
      <c r="A11" s="92" t="s">
        <v>4</v>
      </c>
      <c r="B11" s="92">
        <v>986</v>
      </c>
      <c r="J11" s="489" t="s">
        <v>265</v>
      </c>
      <c r="K11" s="488">
        <v>25392</v>
      </c>
    </row>
    <row r="12" spans="1:13" ht="5.0999999999999996" customHeight="1">
      <c r="A12" s="92" t="s">
        <v>11</v>
      </c>
      <c r="B12" s="92">
        <v>970</v>
      </c>
      <c r="J12" s="489"/>
      <c r="K12" s="488"/>
    </row>
    <row r="13" spans="1:13" ht="5.0999999999999996" customHeight="1">
      <c r="A13" s="92" t="s">
        <v>35</v>
      </c>
      <c r="B13" s="92">
        <v>956</v>
      </c>
      <c r="J13" s="489"/>
      <c r="K13" s="488"/>
    </row>
    <row r="14" spans="1:13" ht="5.0999999999999996" customHeight="1">
      <c r="A14" s="92" t="s">
        <v>26</v>
      </c>
      <c r="B14" s="92">
        <v>937</v>
      </c>
    </row>
    <row r="15" spans="1:13" ht="5.0999999999999996" customHeight="1">
      <c r="A15" s="92" t="s">
        <v>12</v>
      </c>
      <c r="B15" s="92">
        <v>910</v>
      </c>
    </row>
    <row r="16" spans="1:13" ht="5.0999999999999996" customHeight="1">
      <c r="A16" s="92" t="s">
        <v>31</v>
      </c>
      <c r="B16" s="92">
        <v>788</v>
      </c>
    </row>
    <row r="17" spans="1:2" ht="5.0999999999999996" customHeight="1">
      <c r="A17" s="92" t="s">
        <v>13</v>
      </c>
      <c r="B17" s="92">
        <v>753</v>
      </c>
    </row>
    <row r="18" spans="1:2" ht="5.0999999999999996" customHeight="1">
      <c r="A18" s="92" t="s">
        <v>181</v>
      </c>
      <c r="B18" s="92">
        <v>752</v>
      </c>
    </row>
    <row r="19" spans="1:2" ht="5.0999999999999996" customHeight="1">
      <c r="A19" s="92" t="s">
        <v>23</v>
      </c>
      <c r="B19" s="92">
        <v>693</v>
      </c>
    </row>
    <row r="20" spans="1:2" ht="5.0999999999999996" customHeight="1">
      <c r="A20" s="92" t="s">
        <v>34</v>
      </c>
      <c r="B20" s="92">
        <v>655</v>
      </c>
    </row>
    <row r="21" spans="1:2" ht="5.0999999999999996" customHeight="1">
      <c r="A21" s="92" t="s">
        <v>17</v>
      </c>
      <c r="B21" s="92">
        <v>616</v>
      </c>
    </row>
    <row r="22" spans="1:2" ht="5.0999999999999996" customHeight="1">
      <c r="A22" s="92" t="s">
        <v>20</v>
      </c>
      <c r="B22" s="92">
        <v>613</v>
      </c>
    </row>
    <row r="23" spans="1:2" ht="5.0999999999999996" customHeight="1">
      <c r="A23" s="92" t="s">
        <v>180</v>
      </c>
      <c r="B23" s="92">
        <v>609</v>
      </c>
    </row>
    <row r="24" spans="1:2" ht="5.0999999999999996" customHeight="1">
      <c r="A24" s="92" t="s">
        <v>179</v>
      </c>
      <c r="B24" s="92">
        <v>606</v>
      </c>
    </row>
    <row r="25" spans="1:2" ht="5.0999999999999996" customHeight="1">
      <c r="A25" s="92" t="s">
        <v>22</v>
      </c>
      <c r="B25" s="92">
        <v>590</v>
      </c>
    </row>
    <row r="26" spans="1:2" ht="5.0999999999999996" customHeight="1">
      <c r="A26" s="92" t="s">
        <v>15</v>
      </c>
      <c r="B26" s="92">
        <v>524</v>
      </c>
    </row>
    <row r="27" spans="1:2" ht="5.0999999999999996" customHeight="1">
      <c r="A27" s="92" t="s">
        <v>10</v>
      </c>
      <c r="B27" s="92">
        <v>492</v>
      </c>
    </row>
    <row r="28" spans="1:2" ht="5.0999999999999996" customHeight="1">
      <c r="A28" s="92" t="s">
        <v>188</v>
      </c>
      <c r="B28" s="92">
        <v>450</v>
      </c>
    </row>
    <row r="29" spans="1:2" ht="5.0999999999999996" customHeight="1">
      <c r="A29" s="92" t="s">
        <v>29</v>
      </c>
      <c r="B29" s="92">
        <v>448</v>
      </c>
    </row>
    <row r="30" spans="1:2" ht="5.0999999999999996" customHeight="1">
      <c r="A30" s="92" t="s">
        <v>33</v>
      </c>
      <c r="B30" s="92">
        <v>432</v>
      </c>
    </row>
    <row r="31" spans="1:2" ht="5.0999999999999996" customHeight="1">
      <c r="A31" s="92" t="s">
        <v>8</v>
      </c>
      <c r="B31" s="92">
        <v>404</v>
      </c>
    </row>
    <row r="32" spans="1:2" ht="5.0999999999999996" customHeight="1">
      <c r="A32" s="92" t="s">
        <v>178</v>
      </c>
      <c r="B32" s="92">
        <v>400</v>
      </c>
    </row>
    <row r="33" spans="1:2" ht="5.0999999999999996" customHeight="1">
      <c r="A33" s="92" t="s">
        <v>187</v>
      </c>
      <c r="B33" s="92">
        <v>391</v>
      </c>
    </row>
    <row r="34" spans="1:2" ht="5.0999999999999996" customHeight="1">
      <c r="A34" s="92" t="s">
        <v>21</v>
      </c>
      <c r="B34" s="92">
        <v>348</v>
      </c>
    </row>
    <row r="35" spans="1:2" ht="5.0999999999999996" customHeight="1">
      <c r="A35" s="92" t="s">
        <v>3</v>
      </c>
      <c r="B35" s="92">
        <v>322</v>
      </c>
    </row>
    <row r="36" spans="1:2" ht="5.0999999999999996" customHeight="1">
      <c r="A36" s="92" t="s">
        <v>183</v>
      </c>
      <c r="B36" s="92">
        <v>312</v>
      </c>
    </row>
    <row r="37" spans="1:2" ht="5.0999999999999996" customHeight="1">
      <c r="A37" s="92" t="s">
        <v>367</v>
      </c>
      <c r="B37" s="92">
        <v>273</v>
      </c>
    </row>
    <row r="38" spans="1:2" ht="5.0999999999999996" customHeight="1">
      <c r="A38" s="92" t="s">
        <v>24</v>
      </c>
      <c r="B38" s="92">
        <v>272</v>
      </c>
    </row>
    <row r="39" spans="1:2" ht="5.0999999999999996" customHeight="1">
      <c r="A39" s="92" t="s">
        <v>28</v>
      </c>
      <c r="B39" s="92">
        <v>263</v>
      </c>
    </row>
    <row r="40" spans="1:2" ht="5.0999999999999996" customHeight="1">
      <c r="A40" s="92" t="s">
        <v>25</v>
      </c>
      <c r="B40" s="92">
        <v>247</v>
      </c>
    </row>
    <row r="41" spans="1:2" ht="5.0999999999999996" customHeight="1">
      <c r="A41" s="92" t="s">
        <v>189</v>
      </c>
      <c r="B41" s="92">
        <v>227</v>
      </c>
    </row>
    <row r="42" spans="1:2" ht="5.0999999999999996" customHeight="1">
      <c r="A42" s="92" t="s">
        <v>6</v>
      </c>
      <c r="B42" s="92">
        <v>217</v>
      </c>
    </row>
    <row r="43" spans="1:2" ht="5.0999999999999996" customHeight="1">
      <c r="A43" s="92" t="s">
        <v>7</v>
      </c>
      <c r="B43" s="92">
        <v>206</v>
      </c>
    </row>
    <row r="44" spans="1:2" ht="5.0999999999999996" customHeight="1">
      <c r="A44" s="92" t="s">
        <v>18</v>
      </c>
      <c r="B44" s="92">
        <v>192</v>
      </c>
    </row>
    <row r="45" spans="1:2" ht="5.0999999999999996" customHeight="1">
      <c r="A45" s="92" t="s">
        <v>182</v>
      </c>
      <c r="B45" s="92">
        <v>176</v>
      </c>
    </row>
    <row r="46" spans="1:2" ht="5.0999999999999996" customHeight="1">
      <c r="A46" s="92" t="s">
        <v>5</v>
      </c>
      <c r="B46" s="92">
        <v>169</v>
      </c>
    </row>
    <row r="47" spans="1:2" ht="5.0999999999999996" customHeight="1">
      <c r="A47" s="92" t="s">
        <v>16</v>
      </c>
      <c r="B47" s="92">
        <v>164</v>
      </c>
    </row>
    <row r="48" spans="1:2" ht="5.0999999999999996" customHeight="1">
      <c r="A48" s="92" t="s">
        <v>184</v>
      </c>
      <c r="B48" s="92">
        <v>144</v>
      </c>
    </row>
    <row r="49" spans="1:2" ht="5.0999999999999996" customHeight="1">
      <c r="A49" s="92" t="s">
        <v>27</v>
      </c>
      <c r="B49" s="92">
        <v>142</v>
      </c>
    </row>
    <row r="50" spans="1:2" ht="5.0999999999999996" customHeight="1">
      <c r="A50" s="92" t="s">
        <v>185</v>
      </c>
      <c r="B50" s="92">
        <v>104</v>
      </c>
    </row>
    <row r="51" spans="1:2" ht="5.0999999999999996" customHeight="1">
      <c r="A51" s="92" t="s">
        <v>190</v>
      </c>
      <c r="B51" s="92">
        <v>62</v>
      </c>
    </row>
    <row r="52" spans="1:2" ht="5.0999999999999996" customHeight="1">
      <c r="A52" s="92" t="s">
        <v>272</v>
      </c>
      <c r="B52" s="92">
        <v>0</v>
      </c>
    </row>
    <row r="53" spans="1:2" ht="5.0999999999999996" customHeight="1">
      <c r="A53" s="92" t="s">
        <v>90</v>
      </c>
      <c r="B53" s="93"/>
    </row>
    <row r="54" spans="1:2" ht="5.0999999999999996" customHeight="1">
      <c r="A54" s="70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20" ht="5.0999999999999996" customHeight="1"/>
    <row r="82" spans="1:20" ht="5.0999999999999996" customHeight="1"/>
    <row r="83" spans="1:20" ht="5.0999999999999996" customHeight="1"/>
    <row r="84" spans="1:20" ht="5.0999999999999996" customHeight="1"/>
    <row r="85" spans="1:20" ht="5.0999999999999996" customHeight="1"/>
    <row r="86" spans="1:20" ht="5.0999999999999996" customHeight="1"/>
    <row r="87" spans="1:20" ht="5.0999999999999996" customHeight="1"/>
    <row r="88" spans="1:20" ht="5.0999999999999996" customHeight="1"/>
    <row r="89" spans="1:20" ht="5.0999999999999996" customHeight="1"/>
    <row r="90" spans="1:20" ht="5.0999999999999996" customHeight="1"/>
    <row r="91" spans="1:20" ht="5.0999999999999996" customHeight="1"/>
    <row r="92" spans="1:20" ht="5.0999999999999996" customHeight="1"/>
    <row r="93" spans="1:20" ht="5.0999999999999996" customHeight="1"/>
    <row r="94" spans="1:20" ht="30" customHeight="1">
      <c r="T94" s="69" t="s">
        <v>606</v>
      </c>
    </row>
    <row r="95" spans="1:20" ht="9.9499999999999993" customHeight="1">
      <c r="A95" s="167" t="s">
        <v>273</v>
      </c>
    </row>
    <row r="96" spans="1:20" ht="9.9499999999999993" customHeight="1">
      <c r="A96" s="167" t="s">
        <v>263</v>
      </c>
    </row>
    <row r="97" spans="1:1" ht="9.9499999999999993" customHeight="1">
      <c r="A97" s="167" t="s">
        <v>264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67636-68D7-4DE6-916F-80B529CAD537}">
  <sheetPr>
    <tabColor theme="0" tint="-4.9989318521683403E-2"/>
  </sheetPr>
  <dimension ref="A1:Q68"/>
  <sheetViews>
    <sheetView view="pageBreakPreview" topLeftCell="A2" zoomScale="60" zoomScaleNormal="100" workbookViewId="0">
      <selection activeCell="M8" sqref="M8"/>
    </sheetView>
  </sheetViews>
  <sheetFormatPr baseColWidth="10" defaultRowHeight="15"/>
  <cols>
    <col min="1" max="1" width="57.42578125" style="69" customWidth="1"/>
    <col min="2" max="2" width="1.7109375" style="69" customWidth="1"/>
    <col min="3" max="4" width="15.7109375" style="69" customWidth="1"/>
    <col min="5" max="5" width="17.42578125" style="69" customWidth="1"/>
    <col min="6" max="8" width="15.7109375" style="69" customWidth="1"/>
    <col min="9" max="9" width="1.7109375" style="69" customWidth="1"/>
    <col min="10" max="11" width="15.7109375" style="69" customWidth="1"/>
    <col min="12" max="12" width="16.7109375" style="69" customWidth="1"/>
    <col min="13" max="15" width="15.7109375" style="69" customWidth="1"/>
    <col min="16" max="16" width="1.7109375" style="69" customWidth="1"/>
    <col min="17" max="17" width="15.7109375" style="69" customWidth="1"/>
    <col min="18" max="26" width="11.42578125" style="69"/>
    <col min="27" max="27" width="1.7109375" style="69" customWidth="1"/>
    <col min="28" max="28" width="11.42578125" style="69"/>
    <col min="29" max="29" width="1.7109375" style="69" customWidth="1"/>
    <col min="30" max="16384" width="11.42578125" style="69"/>
  </cols>
  <sheetData>
    <row r="1" spans="1:17">
      <c r="A1" s="68" t="s">
        <v>1</v>
      </c>
    </row>
    <row r="2" spans="1:17" ht="51" customHeight="1">
      <c r="A2" s="493" t="s">
        <v>451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17" ht="20.100000000000001" customHeight="1">
      <c r="A3" s="493" t="str">
        <f>UPPER(CONCATENATE("Septiembre 2022"))</f>
        <v>SEPTIEMBRE 2022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</row>
    <row r="4" spans="1:17">
      <c r="A4" s="70"/>
    </row>
    <row r="5" spans="1:17">
      <c r="A5" s="516" t="s">
        <v>277</v>
      </c>
      <c r="B5" s="510"/>
      <c r="C5" s="509" t="s">
        <v>267</v>
      </c>
      <c r="D5" s="509"/>
      <c r="E5" s="509"/>
      <c r="F5" s="509"/>
      <c r="G5" s="509"/>
      <c r="H5" s="509"/>
      <c r="I5" s="84"/>
      <c r="J5" s="509" t="s">
        <v>268</v>
      </c>
      <c r="K5" s="509"/>
      <c r="L5" s="509"/>
      <c r="M5" s="509"/>
      <c r="N5" s="509"/>
      <c r="O5" s="509"/>
      <c r="P5" s="510"/>
      <c r="Q5" s="516" t="s">
        <v>90</v>
      </c>
    </row>
    <row r="6" spans="1:17">
      <c r="A6" s="517"/>
      <c r="B6" s="510"/>
      <c r="C6" s="509" t="s">
        <v>275</v>
      </c>
      <c r="D6" s="509"/>
      <c r="E6" s="509" t="s">
        <v>276</v>
      </c>
      <c r="F6" s="509"/>
      <c r="G6" s="509" t="s">
        <v>192</v>
      </c>
      <c r="H6" s="509" t="s">
        <v>269</v>
      </c>
      <c r="I6" s="84"/>
      <c r="J6" s="509" t="s">
        <v>275</v>
      </c>
      <c r="K6" s="509"/>
      <c r="L6" s="509" t="s">
        <v>276</v>
      </c>
      <c r="M6" s="509"/>
      <c r="N6" s="509" t="s">
        <v>192</v>
      </c>
      <c r="O6" s="509" t="s">
        <v>269</v>
      </c>
      <c r="P6" s="510"/>
      <c r="Q6" s="517"/>
    </row>
    <row r="7" spans="1:17">
      <c r="A7" s="518"/>
      <c r="B7" s="510"/>
      <c r="C7" s="79" t="s">
        <v>270</v>
      </c>
      <c r="D7" s="79" t="s">
        <v>271</v>
      </c>
      <c r="E7" s="79" t="s">
        <v>270</v>
      </c>
      <c r="F7" s="79" t="s">
        <v>271</v>
      </c>
      <c r="G7" s="509"/>
      <c r="H7" s="509"/>
      <c r="I7" s="84"/>
      <c r="J7" s="79" t="s">
        <v>270</v>
      </c>
      <c r="K7" s="79" t="s">
        <v>271</v>
      </c>
      <c r="L7" s="79" t="s">
        <v>270</v>
      </c>
      <c r="M7" s="79" t="s">
        <v>271</v>
      </c>
      <c r="N7" s="509"/>
      <c r="O7" s="509"/>
      <c r="P7" s="510"/>
      <c r="Q7" s="518"/>
    </row>
    <row r="8" spans="1:17" ht="8.1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</row>
    <row r="9" spans="1:17" ht="15.75">
      <c r="A9" s="124" t="s">
        <v>3</v>
      </c>
      <c r="B9" s="70"/>
      <c r="C9" s="171">
        <v>85</v>
      </c>
      <c r="D9" s="171">
        <v>9</v>
      </c>
      <c r="E9" s="171">
        <v>161</v>
      </c>
      <c r="F9" s="171">
        <v>10</v>
      </c>
      <c r="G9" s="77">
        <v>265</v>
      </c>
      <c r="H9" s="77">
        <v>82</v>
      </c>
      <c r="I9" s="169"/>
      <c r="J9" s="171">
        <v>20</v>
      </c>
      <c r="K9" s="171"/>
      <c r="L9" s="171">
        <v>36</v>
      </c>
      <c r="M9" s="171">
        <v>1</v>
      </c>
      <c r="N9" s="77">
        <v>57</v>
      </c>
      <c r="O9" s="77">
        <v>18</v>
      </c>
      <c r="P9" s="169"/>
      <c r="Q9" s="77">
        <v>322</v>
      </c>
    </row>
    <row r="10" spans="1:17" ht="15.75">
      <c r="A10" s="124" t="s">
        <v>4</v>
      </c>
      <c r="B10" s="70"/>
      <c r="C10" s="171">
        <v>219</v>
      </c>
      <c r="D10" s="171">
        <v>38</v>
      </c>
      <c r="E10" s="171">
        <v>506</v>
      </c>
      <c r="F10" s="171">
        <v>35</v>
      </c>
      <c r="G10" s="77">
        <v>798</v>
      </c>
      <c r="H10" s="77">
        <v>81</v>
      </c>
      <c r="I10" s="169"/>
      <c r="J10" s="171">
        <v>70</v>
      </c>
      <c r="K10" s="171">
        <v>9</v>
      </c>
      <c r="L10" s="171">
        <v>103</v>
      </c>
      <c r="M10" s="171">
        <v>6</v>
      </c>
      <c r="N10" s="77">
        <v>188</v>
      </c>
      <c r="O10" s="77">
        <v>19</v>
      </c>
      <c r="P10" s="169"/>
      <c r="Q10" s="77">
        <v>986</v>
      </c>
    </row>
    <row r="11" spans="1:17" ht="15.75">
      <c r="A11" s="124" t="s">
        <v>5</v>
      </c>
      <c r="B11" s="70"/>
      <c r="C11" s="171">
        <v>70</v>
      </c>
      <c r="D11" s="171">
        <v>5</v>
      </c>
      <c r="E11" s="171">
        <v>67</v>
      </c>
      <c r="F11" s="171">
        <v>5</v>
      </c>
      <c r="G11" s="77">
        <v>147</v>
      </c>
      <c r="H11" s="77">
        <v>87</v>
      </c>
      <c r="I11" s="169"/>
      <c r="J11" s="171">
        <v>4</v>
      </c>
      <c r="K11" s="171"/>
      <c r="L11" s="171">
        <v>18</v>
      </c>
      <c r="M11" s="171"/>
      <c r="N11" s="77">
        <v>22</v>
      </c>
      <c r="O11" s="77">
        <v>13</v>
      </c>
      <c r="P11" s="169"/>
      <c r="Q11" s="77">
        <v>169</v>
      </c>
    </row>
    <row r="12" spans="1:17" ht="15.75">
      <c r="A12" s="124" t="s">
        <v>6</v>
      </c>
      <c r="B12" s="70"/>
      <c r="C12" s="171">
        <v>27</v>
      </c>
      <c r="D12" s="171">
        <v>3</v>
      </c>
      <c r="E12" s="171">
        <v>161</v>
      </c>
      <c r="F12" s="171">
        <v>2</v>
      </c>
      <c r="G12" s="77">
        <v>193</v>
      </c>
      <c r="H12" s="77">
        <v>89</v>
      </c>
      <c r="I12" s="169"/>
      <c r="J12" s="171"/>
      <c r="K12" s="171"/>
      <c r="L12" s="171">
        <v>22</v>
      </c>
      <c r="M12" s="171">
        <v>2</v>
      </c>
      <c r="N12" s="77">
        <v>24</v>
      </c>
      <c r="O12" s="77">
        <v>11</v>
      </c>
      <c r="P12" s="169"/>
      <c r="Q12" s="77">
        <v>217</v>
      </c>
    </row>
    <row r="13" spans="1:17" ht="15.75">
      <c r="A13" s="124" t="s">
        <v>8</v>
      </c>
      <c r="B13" s="70"/>
      <c r="C13" s="171">
        <v>182</v>
      </c>
      <c r="D13" s="171">
        <v>3</v>
      </c>
      <c r="E13" s="171">
        <v>194</v>
      </c>
      <c r="F13" s="171">
        <v>1</v>
      </c>
      <c r="G13" s="77">
        <v>380</v>
      </c>
      <c r="H13" s="77">
        <v>94</v>
      </c>
      <c r="I13" s="169"/>
      <c r="J13" s="171">
        <v>10</v>
      </c>
      <c r="K13" s="171"/>
      <c r="L13" s="171">
        <v>13</v>
      </c>
      <c r="M13" s="171">
        <v>1</v>
      </c>
      <c r="N13" s="77">
        <v>24</v>
      </c>
      <c r="O13" s="77">
        <v>6</v>
      </c>
      <c r="P13" s="169"/>
      <c r="Q13" s="77">
        <v>404</v>
      </c>
    </row>
    <row r="14" spans="1:17" ht="15.75">
      <c r="A14" s="124" t="s">
        <v>9</v>
      </c>
      <c r="B14" s="70"/>
      <c r="C14" s="171">
        <v>515</v>
      </c>
      <c r="D14" s="171">
        <v>102</v>
      </c>
      <c r="E14" s="171">
        <v>848</v>
      </c>
      <c r="F14" s="171">
        <v>43</v>
      </c>
      <c r="G14" s="78">
        <v>1508</v>
      </c>
      <c r="H14" s="77">
        <v>96</v>
      </c>
      <c r="I14" s="169"/>
      <c r="J14" s="171">
        <v>17</v>
      </c>
      <c r="K14" s="171">
        <v>1</v>
      </c>
      <c r="L14" s="171">
        <v>44</v>
      </c>
      <c r="M14" s="171">
        <v>1</v>
      </c>
      <c r="N14" s="77">
        <v>63</v>
      </c>
      <c r="O14" s="77">
        <v>4</v>
      </c>
      <c r="P14" s="169"/>
      <c r="Q14" s="78">
        <v>1571</v>
      </c>
    </row>
    <row r="15" spans="1:17" ht="15.75">
      <c r="A15" s="124" t="s">
        <v>31</v>
      </c>
      <c r="B15" s="70"/>
      <c r="C15" s="171">
        <v>84</v>
      </c>
      <c r="D15" s="171">
        <v>10</v>
      </c>
      <c r="E15" s="171">
        <v>499</v>
      </c>
      <c r="F15" s="171">
        <v>98</v>
      </c>
      <c r="G15" s="77">
        <v>691</v>
      </c>
      <c r="H15" s="77">
        <v>88</v>
      </c>
      <c r="I15" s="169"/>
      <c r="J15" s="171">
        <v>3</v>
      </c>
      <c r="K15" s="171">
        <v>3</v>
      </c>
      <c r="L15" s="171">
        <v>79</v>
      </c>
      <c r="M15" s="171">
        <v>12</v>
      </c>
      <c r="N15" s="77">
        <v>97</v>
      </c>
      <c r="O15" s="77">
        <v>12</v>
      </c>
      <c r="P15" s="169"/>
      <c r="Q15" s="77">
        <v>788</v>
      </c>
    </row>
    <row r="16" spans="1:17" ht="15.75">
      <c r="A16" s="124" t="s">
        <v>33</v>
      </c>
      <c r="B16" s="70"/>
      <c r="C16" s="171">
        <v>89</v>
      </c>
      <c r="D16" s="171">
        <v>30</v>
      </c>
      <c r="E16" s="171">
        <v>266</v>
      </c>
      <c r="F16" s="171">
        <v>47</v>
      </c>
      <c r="G16" s="77">
        <v>432</v>
      </c>
      <c r="H16" s="77">
        <v>100</v>
      </c>
      <c r="I16" s="169"/>
      <c r="J16" s="171"/>
      <c r="K16" s="171"/>
      <c r="L16" s="171"/>
      <c r="M16" s="171"/>
      <c r="N16" s="77">
        <v>0</v>
      </c>
      <c r="O16" s="77">
        <v>0</v>
      </c>
      <c r="P16" s="169"/>
      <c r="Q16" s="77">
        <v>432</v>
      </c>
    </row>
    <row r="17" spans="1:17" ht="15.75">
      <c r="A17" s="124" t="s">
        <v>7</v>
      </c>
      <c r="B17" s="70"/>
      <c r="C17" s="171">
        <v>98</v>
      </c>
      <c r="D17" s="171"/>
      <c r="E17" s="171">
        <v>75</v>
      </c>
      <c r="F17" s="171">
        <v>3</v>
      </c>
      <c r="G17" s="77">
        <v>176</v>
      </c>
      <c r="H17" s="77">
        <v>85</v>
      </c>
      <c r="I17" s="169"/>
      <c r="J17" s="171">
        <v>17</v>
      </c>
      <c r="K17" s="171">
        <v>1</v>
      </c>
      <c r="L17" s="171">
        <v>11</v>
      </c>
      <c r="M17" s="171">
        <v>1</v>
      </c>
      <c r="N17" s="77">
        <v>30</v>
      </c>
      <c r="O17" s="77">
        <v>15</v>
      </c>
      <c r="P17" s="169"/>
      <c r="Q17" s="77">
        <v>206</v>
      </c>
    </row>
    <row r="18" spans="1:17" ht="15.75">
      <c r="A18" s="124" t="s">
        <v>10</v>
      </c>
      <c r="B18" s="70"/>
      <c r="C18" s="171">
        <v>223</v>
      </c>
      <c r="D18" s="171">
        <v>52</v>
      </c>
      <c r="E18" s="171">
        <v>174</v>
      </c>
      <c r="F18" s="171">
        <v>38</v>
      </c>
      <c r="G18" s="77">
        <v>487</v>
      </c>
      <c r="H18" s="77">
        <v>99</v>
      </c>
      <c r="I18" s="169"/>
      <c r="J18" s="171">
        <v>1</v>
      </c>
      <c r="K18" s="171"/>
      <c r="L18" s="171">
        <v>4</v>
      </c>
      <c r="M18" s="171"/>
      <c r="N18" s="77">
        <v>5</v>
      </c>
      <c r="O18" s="77">
        <v>1</v>
      </c>
      <c r="P18" s="169"/>
      <c r="Q18" s="77">
        <v>492</v>
      </c>
    </row>
    <row r="19" spans="1:17" ht="15.75">
      <c r="A19" s="124" t="s">
        <v>32</v>
      </c>
      <c r="B19" s="70"/>
      <c r="C19" s="171">
        <v>278</v>
      </c>
      <c r="D19" s="171">
        <v>25</v>
      </c>
      <c r="E19" s="171">
        <v>850</v>
      </c>
      <c r="F19" s="171">
        <v>109</v>
      </c>
      <c r="G19" s="78">
        <v>1262</v>
      </c>
      <c r="H19" s="77">
        <v>99</v>
      </c>
      <c r="I19" s="169"/>
      <c r="J19" s="171">
        <v>7</v>
      </c>
      <c r="K19" s="171"/>
      <c r="L19" s="171">
        <v>5</v>
      </c>
      <c r="M19" s="171"/>
      <c r="N19" s="77">
        <v>12</v>
      </c>
      <c r="O19" s="77">
        <v>1</v>
      </c>
      <c r="P19" s="169"/>
      <c r="Q19" s="78">
        <v>1274</v>
      </c>
    </row>
    <row r="20" spans="1:17" ht="15.75">
      <c r="A20" s="124" t="s">
        <v>11</v>
      </c>
      <c r="B20" s="70"/>
      <c r="C20" s="171">
        <v>257</v>
      </c>
      <c r="D20" s="171">
        <v>16</v>
      </c>
      <c r="E20" s="171">
        <v>635</v>
      </c>
      <c r="F20" s="171">
        <v>29</v>
      </c>
      <c r="G20" s="77">
        <v>937</v>
      </c>
      <c r="H20" s="77">
        <v>97</v>
      </c>
      <c r="I20" s="169"/>
      <c r="J20" s="171">
        <v>8</v>
      </c>
      <c r="K20" s="171">
        <v>2</v>
      </c>
      <c r="L20" s="171">
        <v>21</v>
      </c>
      <c r="M20" s="171">
        <v>2</v>
      </c>
      <c r="N20" s="77">
        <v>33</v>
      </c>
      <c r="O20" s="77">
        <v>3</v>
      </c>
      <c r="P20" s="169"/>
      <c r="Q20" s="77">
        <v>970</v>
      </c>
    </row>
    <row r="21" spans="1:17" ht="15.75">
      <c r="A21" s="124" t="s">
        <v>12</v>
      </c>
      <c r="B21" s="70"/>
      <c r="C21" s="171">
        <v>226</v>
      </c>
      <c r="D21" s="171">
        <v>21</v>
      </c>
      <c r="E21" s="171">
        <v>548</v>
      </c>
      <c r="F21" s="171">
        <v>29</v>
      </c>
      <c r="G21" s="77">
        <v>824</v>
      </c>
      <c r="H21" s="77">
        <v>91</v>
      </c>
      <c r="I21" s="169"/>
      <c r="J21" s="171">
        <v>40</v>
      </c>
      <c r="K21" s="171">
        <v>5</v>
      </c>
      <c r="L21" s="171">
        <v>37</v>
      </c>
      <c r="M21" s="171">
        <v>4</v>
      </c>
      <c r="N21" s="77">
        <v>86</v>
      </c>
      <c r="O21" s="77">
        <v>9</v>
      </c>
      <c r="P21" s="169"/>
      <c r="Q21" s="77">
        <v>910</v>
      </c>
    </row>
    <row r="22" spans="1:17" ht="15.75">
      <c r="A22" s="124" t="s">
        <v>13</v>
      </c>
      <c r="B22" s="70"/>
      <c r="C22" s="171">
        <v>150</v>
      </c>
      <c r="D22" s="171">
        <v>26</v>
      </c>
      <c r="E22" s="171">
        <v>492</v>
      </c>
      <c r="F22" s="171">
        <v>53</v>
      </c>
      <c r="G22" s="77">
        <v>721</v>
      </c>
      <c r="H22" s="77">
        <v>96</v>
      </c>
      <c r="I22" s="169"/>
      <c r="J22" s="171">
        <v>6</v>
      </c>
      <c r="K22" s="171">
        <v>2</v>
      </c>
      <c r="L22" s="171">
        <v>23</v>
      </c>
      <c r="M22" s="171">
        <v>1</v>
      </c>
      <c r="N22" s="77">
        <v>32</v>
      </c>
      <c r="O22" s="77">
        <v>4</v>
      </c>
      <c r="P22" s="169"/>
      <c r="Q22" s="77">
        <v>753</v>
      </c>
    </row>
    <row r="23" spans="1:17" ht="15.75">
      <c r="A23" s="124" t="s">
        <v>14</v>
      </c>
      <c r="B23" s="70"/>
      <c r="C23" s="171">
        <v>225</v>
      </c>
      <c r="D23" s="171">
        <v>100</v>
      </c>
      <c r="E23" s="171">
        <v>550</v>
      </c>
      <c r="F23" s="171">
        <v>54</v>
      </c>
      <c r="G23" s="77">
        <v>929</v>
      </c>
      <c r="H23" s="77">
        <v>89</v>
      </c>
      <c r="I23" s="169"/>
      <c r="J23" s="171">
        <v>29</v>
      </c>
      <c r="K23" s="171">
        <v>16</v>
      </c>
      <c r="L23" s="171">
        <v>63</v>
      </c>
      <c r="M23" s="171">
        <v>9</v>
      </c>
      <c r="N23" s="77">
        <v>117</v>
      </c>
      <c r="O23" s="77">
        <v>11</v>
      </c>
      <c r="P23" s="169"/>
      <c r="Q23" s="78">
        <v>1046</v>
      </c>
    </row>
    <row r="24" spans="1:17" ht="15.75">
      <c r="A24" s="124" t="s">
        <v>34</v>
      </c>
      <c r="B24" s="70"/>
      <c r="C24" s="171">
        <v>234</v>
      </c>
      <c r="D24" s="171">
        <v>43</v>
      </c>
      <c r="E24" s="171">
        <v>311</v>
      </c>
      <c r="F24" s="171">
        <v>27</v>
      </c>
      <c r="G24" s="77">
        <v>615</v>
      </c>
      <c r="H24" s="77">
        <v>94</v>
      </c>
      <c r="I24" s="169"/>
      <c r="J24" s="171">
        <v>22</v>
      </c>
      <c r="K24" s="171"/>
      <c r="L24" s="171">
        <v>18</v>
      </c>
      <c r="M24" s="171"/>
      <c r="N24" s="77">
        <v>40</v>
      </c>
      <c r="O24" s="77">
        <v>6</v>
      </c>
      <c r="P24" s="169"/>
      <c r="Q24" s="77">
        <v>655</v>
      </c>
    </row>
    <row r="25" spans="1:17" ht="15.75">
      <c r="A25" s="124" t="s">
        <v>15</v>
      </c>
      <c r="B25" s="70"/>
      <c r="C25" s="171">
        <v>164</v>
      </c>
      <c r="D25" s="171">
        <v>5</v>
      </c>
      <c r="E25" s="171">
        <v>274</v>
      </c>
      <c r="F25" s="171">
        <v>46</v>
      </c>
      <c r="G25" s="77">
        <v>489</v>
      </c>
      <c r="H25" s="77">
        <v>93</v>
      </c>
      <c r="I25" s="169"/>
      <c r="J25" s="171">
        <v>9</v>
      </c>
      <c r="K25" s="171"/>
      <c r="L25" s="171">
        <v>26</v>
      </c>
      <c r="M25" s="171"/>
      <c r="N25" s="77">
        <v>35</v>
      </c>
      <c r="O25" s="77">
        <v>7</v>
      </c>
      <c r="P25" s="169"/>
      <c r="Q25" s="77">
        <v>524</v>
      </c>
    </row>
    <row r="26" spans="1:17" ht="15.75">
      <c r="A26" s="124" t="s">
        <v>16</v>
      </c>
      <c r="B26" s="70"/>
      <c r="C26" s="171">
        <v>47</v>
      </c>
      <c r="D26" s="171">
        <v>10</v>
      </c>
      <c r="E26" s="171">
        <v>61</v>
      </c>
      <c r="F26" s="171">
        <v>27</v>
      </c>
      <c r="G26" s="77">
        <v>145</v>
      </c>
      <c r="H26" s="77">
        <v>88</v>
      </c>
      <c r="I26" s="169"/>
      <c r="J26" s="171">
        <v>8</v>
      </c>
      <c r="K26" s="171"/>
      <c r="L26" s="171">
        <v>11</v>
      </c>
      <c r="M26" s="171"/>
      <c r="N26" s="77">
        <v>19</v>
      </c>
      <c r="O26" s="77">
        <v>12</v>
      </c>
      <c r="P26" s="169"/>
      <c r="Q26" s="77">
        <v>164</v>
      </c>
    </row>
    <row r="27" spans="1:17" ht="15.75">
      <c r="A27" s="124" t="s">
        <v>17</v>
      </c>
      <c r="B27" s="70"/>
      <c r="C27" s="171">
        <v>172</v>
      </c>
      <c r="D27" s="171"/>
      <c r="E27" s="171">
        <v>358</v>
      </c>
      <c r="F27" s="171">
        <v>11</v>
      </c>
      <c r="G27" s="77">
        <v>541</v>
      </c>
      <c r="H27" s="77">
        <v>88</v>
      </c>
      <c r="I27" s="169"/>
      <c r="J27" s="171">
        <v>22</v>
      </c>
      <c r="K27" s="171"/>
      <c r="L27" s="171">
        <v>53</v>
      </c>
      <c r="M27" s="171"/>
      <c r="N27" s="77">
        <v>75</v>
      </c>
      <c r="O27" s="77">
        <v>12</v>
      </c>
      <c r="P27" s="169"/>
      <c r="Q27" s="77">
        <v>616</v>
      </c>
    </row>
    <row r="28" spans="1:17" ht="15.75">
      <c r="A28" s="124" t="s">
        <v>18</v>
      </c>
      <c r="B28" s="70"/>
      <c r="C28" s="171">
        <v>86</v>
      </c>
      <c r="D28" s="171">
        <v>13</v>
      </c>
      <c r="E28" s="171">
        <v>79</v>
      </c>
      <c r="F28" s="171">
        <v>4</v>
      </c>
      <c r="G28" s="77">
        <v>182</v>
      </c>
      <c r="H28" s="77">
        <v>95</v>
      </c>
      <c r="I28" s="169"/>
      <c r="J28" s="171">
        <v>1</v>
      </c>
      <c r="K28" s="171">
        <v>4</v>
      </c>
      <c r="L28" s="171">
        <v>4</v>
      </c>
      <c r="M28" s="171">
        <v>1</v>
      </c>
      <c r="N28" s="77">
        <v>10</v>
      </c>
      <c r="O28" s="77">
        <v>5</v>
      </c>
      <c r="P28" s="169"/>
      <c r="Q28" s="77">
        <v>192</v>
      </c>
    </row>
    <row r="29" spans="1:17" ht="15.75">
      <c r="A29" s="124" t="s">
        <v>19</v>
      </c>
      <c r="B29" s="70"/>
      <c r="C29" s="171">
        <v>454</v>
      </c>
      <c r="D29" s="171">
        <v>47</v>
      </c>
      <c r="E29" s="171">
        <v>829</v>
      </c>
      <c r="F29" s="171">
        <v>116</v>
      </c>
      <c r="G29" s="78">
        <v>1446</v>
      </c>
      <c r="H29" s="77">
        <v>95</v>
      </c>
      <c r="I29" s="169"/>
      <c r="J29" s="171">
        <v>31</v>
      </c>
      <c r="K29" s="171">
        <v>7</v>
      </c>
      <c r="L29" s="171">
        <v>37</v>
      </c>
      <c r="M29" s="171">
        <v>8</v>
      </c>
      <c r="N29" s="77">
        <v>83</v>
      </c>
      <c r="O29" s="77">
        <v>5</v>
      </c>
      <c r="P29" s="169"/>
      <c r="Q29" s="78">
        <v>1529</v>
      </c>
    </row>
    <row r="30" spans="1:17" ht="15.75">
      <c r="A30" s="124" t="s">
        <v>20</v>
      </c>
      <c r="B30" s="70"/>
      <c r="C30" s="171">
        <v>172</v>
      </c>
      <c r="D30" s="171">
        <v>23</v>
      </c>
      <c r="E30" s="171">
        <v>332</v>
      </c>
      <c r="F30" s="171">
        <v>55</v>
      </c>
      <c r="G30" s="77">
        <v>582</v>
      </c>
      <c r="H30" s="77">
        <v>95</v>
      </c>
      <c r="I30" s="169"/>
      <c r="J30" s="171">
        <v>5</v>
      </c>
      <c r="K30" s="171"/>
      <c r="L30" s="171">
        <v>26</v>
      </c>
      <c r="M30" s="171"/>
      <c r="N30" s="77">
        <v>31</v>
      </c>
      <c r="O30" s="77">
        <v>5</v>
      </c>
      <c r="P30" s="169"/>
      <c r="Q30" s="77">
        <v>613</v>
      </c>
    </row>
    <row r="31" spans="1:17" ht="15.75">
      <c r="A31" s="124" t="s">
        <v>21</v>
      </c>
      <c r="B31" s="70"/>
      <c r="C31" s="171">
        <v>168</v>
      </c>
      <c r="D31" s="171">
        <v>18</v>
      </c>
      <c r="E31" s="171">
        <v>130</v>
      </c>
      <c r="F31" s="171">
        <v>7</v>
      </c>
      <c r="G31" s="77">
        <v>323</v>
      </c>
      <c r="H31" s="77">
        <v>93</v>
      </c>
      <c r="I31" s="169"/>
      <c r="J31" s="171">
        <v>6</v>
      </c>
      <c r="K31" s="171">
        <v>4</v>
      </c>
      <c r="L31" s="171">
        <v>15</v>
      </c>
      <c r="M31" s="171"/>
      <c r="N31" s="77">
        <v>25</v>
      </c>
      <c r="O31" s="77">
        <v>7</v>
      </c>
      <c r="P31" s="169"/>
      <c r="Q31" s="77">
        <v>348</v>
      </c>
    </row>
    <row r="32" spans="1:17" ht="15.75">
      <c r="A32" s="124" t="s">
        <v>22</v>
      </c>
      <c r="B32" s="70"/>
      <c r="C32" s="171">
        <v>328</v>
      </c>
      <c r="D32" s="171">
        <v>54</v>
      </c>
      <c r="E32" s="171">
        <v>151</v>
      </c>
      <c r="F32" s="171">
        <v>20</v>
      </c>
      <c r="G32" s="77">
        <v>553</v>
      </c>
      <c r="H32" s="77">
        <v>94</v>
      </c>
      <c r="I32" s="169"/>
      <c r="J32" s="171">
        <v>9</v>
      </c>
      <c r="K32" s="171">
        <v>1</v>
      </c>
      <c r="L32" s="171">
        <v>27</v>
      </c>
      <c r="M32" s="171"/>
      <c r="N32" s="77">
        <v>37</v>
      </c>
      <c r="O32" s="77">
        <v>6</v>
      </c>
      <c r="P32" s="169"/>
      <c r="Q32" s="77">
        <v>590</v>
      </c>
    </row>
    <row r="33" spans="1:17" ht="15.75">
      <c r="A33" s="124" t="s">
        <v>23</v>
      </c>
      <c r="B33" s="70"/>
      <c r="C33" s="171">
        <v>157</v>
      </c>
      <c r="D33" s="171">
        <v>16</v>
      </c>
      <c r="E33" s="171">
        <v>301</v>
      </c>
      <c r="F33" s="171">
        <v>15</v>
      </c>
      <c r="G33" s="77">
        <v>489</v>
      </c>
      <c r="H33" s="77">
        <v>71</v>
      </c>
      <c r="I33" s="169"/>
      <c r="J33" s="171">
        <v>52</v>
      </c>
      <c r="K33" s="171">
        <v>1</v>
      </c>
      <c r="L33" s="171">
        <v>139</v>
      </c>
      <c r="M33" s="171">
        <v>12</v>
      </c>
      <c r="N33" s="77">
        <v>204</v>
      </c>
      <c r="O33" s="77">
        <v>29</v>
      </c>
      <c r="P33" s="169"/>
      <c r="Q33" s="77">
        <v>693</v>
      </c>
    </row>
    <row r="34" spans="1:17" ht="15.75">
      <c r="A34" s="124" t="s">
        <v>24</v>
      </c>
      <c r="B34" s="70"/>
      <c r="C34" s="171">
        <v>58</v>
      </c>
      <c r="D34" s="171"/>
      <c r="E34" s="171">
        <v>160</v>
      </c>
      <c r="F34" s="171">
        <v>49</v>
      </c>
      <c r="G34" s="77">
        <v>267</v>
      </c>
      <c r="H34" s="77">
        <v>98</v>
      </c>
      <c r="I34" s="169"/>
      <c r="J34" s="171">
        <v>3</v>
      </c>
      <c r="K34" s="171"/>
      <c r="L34" s="171">
        <v>1</v>
      </c>
      <c r="M34" s="171">
        <v>1</v>
      </c>
      <c r="N34" s="77">
        <v>5</v>
      </c>
      <c r="O34" s="77">
        <v>2</v>
      </c>
      <c r="P34" s="169"/>
      <c r="Q34" s="77">
        <v>272</v>
      </c>
    </row>
    <row r="35" spans="1:17" ht="15.75">
      <c r="A35" s="124" t="s">
        <v>25</v>
      </c>
      <c r="B35" s="70"/>
      <c r="C35" s="171">
        <v>66</v>
      </c>
      <c r="D35" s="171">
        <v>9</v>
      </c>
      <c r="E35" s="171">
        <v>171</v>
      </c>
      <c r="F35" s="171"/>
      <c r="G35" s="77">
        <v>246</v>
      </c>
      <c r="H35" s="77">
        <v>99</v>
      </c>
      <c r="I35" s="169"/>
      <c r="J35" s="171">
        <v>1</v>
      </c>
      <c r="K35" s="171"/>
      <c r="L35" s="171"/>
      <c r="M35" s="171"/>
      <c r="N35" s="77">
        <v>1</v>
      </c>
      <c r="O35" s="77">
        <v>1</v>
      </c>
      <c r="P35" s="169"/>
      <c r="Q35" s="77">
        <v>247</v>
      </c>
    </row>
    <row r="36" spans="1:17" ht="15.75">
      <c r="A36" s="124" t="s">
        <v>26</v>
      </c>
      <c r="B36" s="70"/>
      <c r="C36" s="171">
        <v>228</v>
      </c>
      <c r="D36" s="171">
        <v>22</v>
      </c>
      <c r="E36" s="171">
        <v>579</v>
      </c>
      <c r="F36" s="171">
        <v>26</v>
      </c>
      <c r="G36" s="77">
        <v>855</v>
      </c>
      <c r="H36" s="77">
        <v>91</v>
      </c>
      <c r="I36" s="169"/>
      <c r="J36" s="171">
        <v>32</v>
      </c>
      <c r="K36" s="171">
        <v>2</v>
      </c>
      <c r="L36" s="171">
        <v>45</v>
      </c>
      <c r="M36" s="171">
        <v>3</v>
      </c>
      <c r="N36" s="77">
        <v>82</v>
      </c>
      <c r="O36" s="77">
        <v>9</v>
      </c>
      <c r="P36" s="169"/>
      <c r="Q36" s="77">
        <v>937</v>
      </c>
    </row>
    <row r="37" spans="1:17" ht="15.75">
      <c r="A37" s="124" t="s">
        <v>27</v>
      </c>
      <c r="B37" s="70"/>
      <c r="C37" s="171">
        <v>44</v>
      </c>
      <c r="D37" s="171">
        <v>45</v>
      </c>
      <c r="E37" s="171">
        <v>14</v>
      </c>
      <c r="F37" s="171">
        <v>15</v>
      </c>
      <c r="G37" s="77">
        <v>118</v>
      </c>
      <c r="H37" s="77">
        <v>83</v>
      </c>
      <c r="I37" s="169"/>
      <c r="J37" s="171">
        <v>7</v>
      </c>
      <c r="K37" s="171">
        <v>5</v>
      </c>
      <c r="L37" s="171">
        <v>11</v>
      </c>
      <c r="M37" s="171">
        <v>1</v>
      </c>
      <c r="N37" s="77">
        <v>24</v>
      </c>
      <c r="O37" s="77">
        <v>17</v>
      </c>
      <c r="P37" s="169"/>
      <c r="Q37" s="77">
        <v>142</v>
      </c>
    </row>
    <row r="38" spans="1:17" ht="15.75">
      <c r="A38" s="124" t="s">
        <v>35</v>
      </c>
      <c r="B38" s="70"/>
      <c r="C38" s="171">
        <v>326</v>
      </c>
      <c r="D38" s="171">
        <v>17</v>
      </c>
      <c r="E38" s="171">
        <v>567</v>
      </c>
      <c r="F38" s="171">
        <v>28</v>
      </c>
      <c r="G38" s="77">
        <v>938</v>
      </c>
      <c r="H38" s="77">
        <v>98</v>
      </c>
      <c r="I38" s="169"/>
      <c r="J38" s="171">
        <v>4</v>
      </c>
      <c r="K38" s="171">
        <v>2</v>
      </c>
      <c r="L38" s="171">
        <v>11</v>
      </c>
      <c r="M38" s="171">
        <v>1</v>
      </c>
      <c r="N38" s="77">
        <v>18</v>
      </c>
      <c r="O38" s="77">
        <v>2</v>
      </c>
      <c r="P38" s="169"/>
      <c r="Q38" s="77">
        <v>956</v>
      </c>
    </row>
    <row r="39" spans="1:17" ht="15.75">
      <c r="A39" s="124" t="s">
        <v>28</v>
      </c>
      <c r="B39" s="70"/>
      <c r="C39" s="171">
        <v>40</v>
      </c>
      <c r="D39" s="171">
        <v>3</v>
      </c>
      <c r="E39" s="171">
        <v>176</v>
      </c>
      <c r="F39" s="171">
        <v>5</v>
      </c>
      <c r="G39" s="77">
        <v>224</v>
      </c>
      <c r="H39" s="77">
        <v>85</v>
      </c>
      <c r="I39" s="169"/>
      <c r="J39" s="171">
        <v>10</v>
      </c>
      <c r="K39" s="171"/>
      <c r="L39" s="171">
        <v>28</v>
      </c>
      <c r="M39" s="171">
        <v>1</v>
      </c>
      <c r="N39" s="77">
        <v>39</v>
      </c>
      <c r="O39" s="77">
        <v>15</v>
      </c>
      <c r="P39" s="169"/>
      <c r="Q39" s="77">
        <v>263</v>
      </c>
    </row>
    <row r="40" spans="1:17" ht="15.75">
      <c r="A40" s="124" t="s">
        <v>29</v>
      </c>
      <c r="B40" s="70"/>
      <c r="C40" s="171">
        <v>99</v>
      </c>
      <c r="D40" s="171">
        <v>25</v>
      </c>
      <c r="E40" s="171">
        <v>209</v>
      </c>
      <c r="F40" s="171">
        <v>26</v>
      </c>
      <c r="G40" s="77">
        <v>359</v>
      </c>
      <c r="H40" s="77">
        <v>80</v>
      </c>
      <c r="I40" s="169"/>
      <c r="J40" s="171">
        <v>47</v>
      </c>
      <c r="K40" s="171">
        <v>9</v>
      </c>
      <c r="L40" s="171">
        <v>26</v>
      </c>
      <c r="M40" s="171">
        <v>7</v>
      </c>
      <c r="N40" s="77">
        <v>89</v>
      </c>
      <c r="O40" s="77">
        <v>20</v>
      </c>
      <c r="P40" s="169"/>
      <c r="Q40" s="77">
        <v>448</v>
      </c>
    </row>
    <row r="41" spans="1:17" ht="8.1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</row>
    <row r="42" spans="1:17" ht="15.75">
      <c r="A42" s="87" t="s">
        <v>192</v>
      </c>
      <c r="B42" s="70"/>
      <c r="C42" s="89">
        <v>5571</v>
      </c>
      <c r="D42" s="88">
        <v>790</v>
      </c>
      <c r="E42" s="89">
        <v>10728</v>
      </c>
      <c r="F42" s="89">
        <v>1033</v>
      </c>
      <c r="G42" s="89">
        <v>18122</v>
      </c>
      <c r="H42" s="88">
        <v>92</v>
      </c>
      <c r="I42" s="168"/>
      <c r="J42" s="88">
        <v>501</v>
      </c>
      <c r="K42" s="88">
        <v>74</v>
      </c>
      <c r="L42" s="88">
        <v>957</v>
      </c>
      <c r="M42" s="88">
        <v>75</v>
      </c>
      <c r="N42" s="89">
        <v>1607</v>
      </c>
      <c r="O42" s="88">
        <v>8</v>
      </c>
      <c r="P42" s="168"/>
      <c r="Q42" s="89">
        <v>19729</v>
      </c>
    </row>
    <row r="43" spans="1:17" ht="8.1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</row>
    <row r="44" spans="1:17" ht="15.75">
      <c r="A44" s="124" t="s">
        <v>367</v>
      </c>
      <c r="B44" s="70"/>
      <c r="C44" s="171">
        <v>9</v>
      </c>
      <c r="D44" s="171"/>
      <c r="E44" s="171">
        <v>23</v>
      </c>
      <c r="F44" s="171"/>
      <c r="G44" s="77">
        <v>32</v>
      </c>
      <c r="H44" s="77">
        <v>12</v>
      </c>
      <c r="I44" s="70"/>
      <c r="J44" s="171">
        <v>206</v>
      </c>
      <c r="K44" s="171"/>
      <c r="L44" s="171">
        <v>35</v>
      </c>
      <c r="M44" s="171"/>
      <c r="N44" s="77">
        <v>241</v>
      </c>
      <c r="O44" s="77">
        <v>88</v>
      </c>
      <c r="P44" s="70"/>
      <c r="Q44" s="77">
        <v>273</v>
      </c>
    </row>
    <row r="45" spans="1:17" ht="15.75">
      <c r="A45" s="124" t="s">
        <v>182</v>
      </c>
      <c r="B45" s="70"/>
      <c r="C45" s="171">
        <v>26</v>
      </c>
      <c r="D45" s="171"/>
      <c r="E45" s="171">
        <v>28</v>
      </c>
      <c r="F45" s="171"/>
      <c r="G45" s="77">
        <v>54</v>
      </c>
      <c r="H45" s="77">
        <v>31</v>
      </c>
      <c r="I45" s="70"/>
      <c r="J45" s="171">
        <v>63</v>
      </c>
      <c r="K45" s="171"/>
      <c r="L45" s="171">
        <v>59</v>
      </c>
      <c r="M45" s="171"/>
      <c r="N45" s="77">
        <v>122</v>
      </c>
      <c r="O45" s="77">
        <v>69</v>
      </c>
      <c r="P45" s="70"/>
      <c r="Q45" s="77">
        <v>176</v>
      </c>
    </row>
    <row r="46" spans="1:17" ht="15.75">
      <c r="A46" s="124" t="s">
        <v>183</v>
      </c>
      <c r="B46" s="70"/>
      <c r="C46" s="171">
        <v>11</v>
      </c>
      <c r="D46" s="171"/>
      <c r="E46" s="171">
        <v>9</v>
      </c>
      <c r="F46" s="171"/>
      <c r="G46" s="77">
        <v>20</v>
      </c>
      <c r="H46" s="77">
        <v>6</v>
      </c>
      <c r="I46" s="70"/>
      <c r="J46" s="171">
        <v>144</v>
      </c>
      <c r="K46" s="171"/>
      <c r="L46" s="171">
        <v>148</v>
      </c>
      <c r="M46" s="171"/>
      <c r="N46" s="77">
        <v>292</v>
      </c>
      <c r="O46" s="77">
        <v>94</v>
      </c>
      <c r="P46" s="70"/>
      <c r="Q46" s="77">
        <v>312</v>
      </c>
    </row>
    <row r="47" spans="1:17" ht="15.75">
      <c r="A47" s="124" t="s">
        <v>184</v>
      </c>
      <c r="B47" s="70"/>
      <c r="C47" s="171">
        <v>8</v>
      </c>
      <c r="D47" s="171"/>
      <c r="E47" s="171">
        <v>31</v>
      </c>
      <c r="F47" s="171"/>
      <c r="G47" s="77">
        <v>39</v>
      </c>
      <c r="H47" s="77">
        <v>27</v>
      </c>
      <c r="I47" s="70"/>
      <c r="J47" s="171">
        <v>34</v>
      </c>
      <c r="K47" s="171"/>
      <c r="L47" s="171">
        <v>71</v>
      </c>
      <c r="M47" s="171"/>
      <c r="N47" s="77">
        <v>105</v>
      </c>
      <c r="O47" s="77">
        <v>73</v>
      </c>
      <c r="P47" s="70"/>
      <c r="Q47" s="77">
        <v>144</v>
      </c>
    </row>
    <row r="48" spans="1:17" ht="15.75">
      <c r="A48" s="124" t="s">
        <v>185</v>
      </c>
      <c r="B48" s="70"/>
      <c r="C48" s="171">
        <v>2</v>
      </c>
      <c r="D48" s="171"/>
      <c r="E48" s="171">
        <v>12</v>
      </c>
      <c r="F48" s="171"/>
      <c r="G48" s="77">
        <v>14</v>
      </c>
      <c r="H48" s="77">
        <v>13</v>
      </c>
      <c r="I48" s="70"/>
      <c r="J48" s="171">
        <v>5</v>
      </c>
      <c r="K48" s="171"/>
      <c r="L48" s="171">
        <v>85</v>
      </c>
      <c r="M48" s="171"/>
      <c r="N48" s="77">
        <v>90</v>
      </c>
      <c r="O48" s="77">
        <v>87</v>
      </c>
      <c r="P48" s="70"/>
      <c r="Q48" s="77">
        <v>104</v>
      </c>
    </row>
    <row r="49" spans="1:17" ht="15.75">
      <c r="A49" s="124" t="s">
        <v>186</v>
      </c>
      <c r="B49" s="70"/>
      <c r="C49" s="171">
        <v>43</v>
      </c>
      <c r="D49" s="171"/>
      <c r="E49" s="171">
        <v>89</v>
      </c>
      <c r="F49" s="171"/>
      <c r="G49" s="77">
        <v>132</v>
      </c>
      <c r="H49" s="77">
        <v>11</v>
      </c>
      <c r="I49" s="70"/>
      <c r="J49" s="171">
        <v>368</v>
      </c>
      <c r="K49" s="171"/>
      <c r="L49" s="171">
        <v>657</v>
      </c>
      <c r="M49" s="171"/>
      <c r="N49" s="78">
        <v>1025</v>
      </c>
      <c r="O49" s="77">
        <v>89</v>
      </c>
      <c r="P49" s="70"/>
      <c r="Q49" s="78">
        <v>1157</v>
      </c>
    </row>
    <row r="50" spans="1:17" ht="15.75">
      <c r="A50" s="124" t="s">
        <v>187</v>
      </c>
      <c r="B50" s="70"/>
      <c r="C50" s="171">
        <v>13</v>
      </c>
      <c r="D50" s="171"/>
      <c r="E50" s="171">
        <v>43</v>
      </c>
      <c r="F50" s="171"/>
      <c r="G50" s="77">
        <v>56</v>
      </c>
      <c r="H50" s="77">
        <v>14</v>
      </c>
      <c r="I50" s="70"/>
      <c r="J50" s="171">
        <v>144</v>
      </c>
      <c r="K50" s="171"/>
      <c r="L50" s="171">
        <v>191</v>
      </c>
      <c r="M50" s="171"/>
      <c r="N50" s="77">
        <v>335</v>
      </c>
      <c r="O50" s="77">
        <v>86</v>
      </c>
      <c r="P50" s="70"/>
      <c r="Q50" s="77">
        <v>391</v>
      </c>
    </row>
    <row r="51" spans="1:17" ht="15.75">
      <c r="A51" s="124" t="s">
        <v>188</v>
      </c>
      <c r="B51" s="70"/>
      <c r="C51" s="171">
        <v>58</v>
      </c>
      <c r="D51" s="171"/>
      <c r="E51" s="171">
        <v>106</v>
      </c>
      <c r="F51" s="171"/>
      <c r="G51" s="77">
        <v>164</v>
      </c>
      <c r="H51" s="77">
        <v>36</v>
      </c>
      <c r="I51" s="70"/>
      <c r="J51" s="171">
        <v>161</v>
      </c>
      <c r="K51" s="171"/>
      <c r="L51" s="171">
        <v>125</v>
      </c>
      <c r="M51" s="171"/>
      <c r="N51" s="77">
        <v>286</v>
      </c>
      <c r="O51" s="77">
        <v>64</v>
      </c>
      <c r="P51" s="70"/>
      <c r="Q51" s="77">
        <v>450</v>
      </c>
    </row>
    <row r="52" spans="1:17" ht="15.75">
      <c r="A52" s="124" t="s">
        <v>189</v>
      </c>
      <c r="B52" s="70"/>
      <c r="C52" s="171">
        <v>23</v>
      </c>
      <c r="D52" s="171"/>
      <c r="E52" s="171">
        <v>47</v>
      </c>
      <c r="F52" s="171"/>
      <c r="G52" s="77">
        <v>70</v>
      </c>
      <c r="H52" s="77">
        <v>31</v>
      </c>
      <c r="I52" s="70"/>
      <c r="J52" s="171">
        <v>92</v>
      </c>
      <c r="K52" s="171"/>
      <c r="L52" s="171">
        <v>65</v>
      </c>
      <c r="M52" s="171"/>
      <c r="N52" s="77">
        <v>157</v>
      </c>
      <c r="O52" s="77">
        <v>69</v>
      </c>
      <c r="P52" s="70"/>
      <c r="Q52" s="77">
        <v>227</v>
      </c>
    </row>
    <row r="53" spans="1:17" ht="15.75">
      <c r="A53" s="124" t="s">
        <v>180</v>
      </c>
      <c r="B53" s="70"/>
      <c r="C53" s="171">
        <v>72</v>
      </c>
      <c r="D53" s="171"/>
      <c r="E53" s="171">
        <v>175</v>
      </c>
      <c r="F53" s="171"/>
      <c r="G53" s="77">
        <v>247</v>
      </c>
      <c r="H53" s="77">
        <v>41</v>
      </c>
      <c r="I53" s="70"/>
      <c r="J53" s="171">
        <v>161</v>
      </c>
      <c r="K53" s="171"/>
      <c r="L53" s="171">
        <v>201</v>
      </c>
      <c r="M53" s="171"/>
      <c r="N53" s="77">
        <v>362</v>
      </c>
      <c r="O53" s="77">
        <v>59</v>
      </c>
      <c r="P53" s="70"/>
      <c r="Q53" s="77">
        <v>609</v>
      </c>
    </row>
    <row r="54" spans="1:17" ht="15.75">
      <c r="A54" s="124" t="s">
        <v>178</v>
      </c>
      <c r="B54" s="70"/>
      <c r="C54" s="171"/>
      <c r="D54" s="171">
        <v>21</v>
      </c>
      <c r="E54" s="171"/>
      <c r="F54" s="171">
        <v>123</v>
      </c>
      <c r="G54" s="77">
        <v>144</v>
      </c>
      <c r="H54" s="77">
        <v>36</v>
      </c>
      <c r="I54" s="70"/>
      <c r="J54" s="171"/>
      <c r="K54" s="171">
        <v>153</v>
      </c>
      <c r="L54" s="171"/>
      <c r="M54" s="171">
        <v>103</v>
      </c>
      <c r="N54" s="77">
        <v>256</v>
      </c>
      <c r="O54" s="77">
        <v>64</v>
      </c>
      <c r="P54" s="70"/>
      <c r="Q54" s="77">
        <v>400</v>
      </c>
    </row>
    <row r="55" spans="1:17" ht="15.75">
      <c r="A55" s="124" t="s">
        <v>181</v>
      </c>
      <c r="B55" s="70"/>
      <c r="C55" s="171">
        <v>29</v>
      </c>
      <c r="D55" s="171"/>
      <c r="E55" s="171">
        <v>175</v>
      </c>
      <c r="F55" s="171"/>
      <c r="G55" s="77">
        <v>204</v>
      </c>
      <c r="H55" s="77">
        <v>27</v>
      </c>
      <c r="I55" s="70"/>
      <c r="J55" s="171">
        <v>184</v>
      </c>
      <c r="K55" s="171"/>
      <c r="L55" s="171">
        <v>364</v>
      </c>
      <c r="M55" s="171"/>
      <c r="N55" s="77">
        <v>548</v>
      </c>
      <c r="O55" s="77">
        <v>73</v>
      </c>
      <c r="P55" s="70"/>
      <c r="Q55" s="77">
        <v>752</v>
      </c>
    </row>
    <row r="56" spans="1:17" ht="15.75">
      <c r="A56" s="124" t="s">
        <v>179</v>
      </c>
      <c r="B56" s="70"/>
      <c r="C56" s="171">
        <v>22</v>
      </c>
      <c r="D56" s="171"/>
      <c r="E56" s="171">
        <v>166</v>
      </c>
      <c r="F56" s="171"/>
      <c r="G56" s="77">
        <v>188</v>
      </c>
      <c r="H56" s="77">
        <v>31</v>
      </c>
      <c r="I56" s="70"/>
      <c r="J56" s="171">
        <v>189</v>
      </c>
      <c r="K56" s="171"/>
      <c r="L56" s="171">
        <v>229</v>
      </c>
      <c r="M56" s="171"/>
      <c r="N56" s="77">
        <v>418</v>
      </c>
      <c r="O56" s="77">
        <v>69</v>
      </c>
      <c r="P56" s="70"/>
      <c r="Q56" s="77">
        <v>606</v>
      </c>
    </row>
    <row r="57" spans="1:17" ht="15.75">
      <c r="A57" s="124" t="s">
        <v>190</v>
      </c>
      <c r="B57" s="70"/>
      <c r="C57" s="171">
        <v>2</v>
      </c>
      <c r="D57" s="171"/>
      <c r="E57" s="171">
        <v>19</v>
      </c>
      <c r="F57" s="171"/>
      <c r="G57" s="77">
        <v>21</v>
      </c>
      <c r="H57" s="77">
        <v>34</v>
      </c>
      <c r="I57" s="70"/>
      <c r="J57" s="171">
        <v>24</v>
      </c>
      <c r="K57" s="171"/>
      <c r="L57" s="171">
        <v>17</v>
      </c>
      <c r="M57" s="171"/>
      <c r="N57" s="77">
        <v>41</v>
      </c>
      <c r="O57" s="77">
        <v>66</v>
      </c>
      <c r="P57" s="70"/>
      <c r="Q57" s="77">
        <v>62</v>
      </c>
    </row>
    <row r="58" spans="1:17" ht="8.1" customHeight="1">
      <c r="A58" s="161"/>
      <c r="B58" s="70"/>
      <c r="C58" s="173"/>
      <c r="D58" s="173"/>
      <c r="E58" s="173"/>
      <c r="F58" s="173"/>
      <c r="G58" s="180"/>
      <c r="H58" s="180"/>
      <c r="I58" s="70"/>
      <c r="J58" s="173"/>
      <c r="K58" s="173"/>
      <c r="L58" s="173"/>
      <c r="M58" s="173"/>
      <c r="N58" s="180"/>
      <c r="O58" s="180"/>
      <c r="P58" s="70"/>
      <c r="Q58" s="180"/>
    </row>
    <row r="59" spans="1:17" ht="15.75">
      <c r="A59" s="86" t="s">
        <v>192</v>
      </c>
      <c r="B59" s="70"/>
      <c r="C59" s="190">
        <v>318</v>
      </c>
      <c r="D59" s="190">
        <v>21</v>
      </c>
      <c r="E59" s="190">
        <v>923</v>
      </c>
      <c r="F59" s="190">
        <v>123</v>
      </c>
      <c r="G59" s="190">
        <v>1385</v>
      </c>
      <c r="H59" s="190">
        <v>350</v>
      </c>
      <c r="I59" s="70"/>
      <c r="J59" s="190">
        <v>1775</v>
      </c>
      <c r="K59" s="191">
        <v>153</v>
      </c>
      <c r="L59" s="191">
        <v>2247</v>
      </c>
      <c r="M59" s="191">
        <v>103</v>
      </c>
      <c r="N59" s="191">
        <v>4278</v>
      </c>
      <c r="O59" s="192">
        <v>1050</v>
      </c>
      <c r="P59" s="70"/>
      <c r="Q59" s="177">
        <v>5663</v>
      </c>
    </row>
    <row r="60" spans="1:17" ht="8.1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</row>
    <row r="61" spans="1:17" ht="15.75">
      <c r="A61" s="87" t="s">
        <v>90</v>
      </c>
      <c r="B61" s="70"/>
      <c r="C61" s="89">
        <v>5889</v>
      </c>
      <c r="D61" s="88">
        <v>811</v>
      </c>
      <c r="E61" s="89">
        <v>11651</v>
      </c>
      <c r="F61" s="89">
        <v>1156</v>
      </c>
      <c r="G61" s="89">
        <v>19507</v>
      </c>
      <c r="H61" s="88">
        <v>77</v>
      </c>
      <c r="I61" s="168"/>
      <c r="J61" s="89">
        <v>2276</v>
      </c>
      <c r="K61" s="88">
        <v>227</v>
      </c>
      <c r="L61" s="89">
        <v>3204</v>
      </c>
      <c r="M61" s="88">
        <v>178</v>
      </c>
      <c r="N61" s="89">
        <v>5885</v>
      </c>
      <c r="O61" s="88">
        <v>23</v>
      </c>
      <c r="P61" s="168"/>
      <c r="Q61" s="89">
        <v>25392</v>
      </c>
    </row>
    <row r="62" spans="1:17">
      <c r="A62" s="70"/>
    </row>
    <row r="63" spans="1:17">
      <c r="A63" s="70"/>
    </row>
    <row r="64" spans="1:17" ht="14.1" customHeight="1">
      <c r="A64" s="182" t="s">
        <v>273</v>
      </c>
    </row>
    <row r="65" spans="1:1" ht="14.1" customHeight="1">
      <c r="A65" s="182" t="s">
        <v>617</v>
      </c>
    </row>
    <row r="66" spans="1:1" ht="14.1" customHeight="1">
      <c r="A66" s="182" t="s">
        <v>263</v>
      </c>
    </row>
    <row r="67" spans="1:1" ht="14.1" customHeight="1">
      <c r="A67" s="182" t="s">
        <v>264</v>
      </c>
    </row>
    <row r="68" spans="1:1" ht="14.1" customHeight="1">
      <c r="A68" s="182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B76B-D6A1-4DA9-8BA1-4A6032F75236}">
  <sheetPr>
    <tabColor theme="0" tint="-4.9989318521683403E-2"/>
  </sheetPr>
  <dimension ref="A1:M38"/>
  <sheetViews>
    <sheetView view="pageBreakPreview" zoomScale="70" zoomScaleNormal="100" zoomScaleSheetLayoutView="70" workbookViewId="0">
      <selection activeCell="M8" sqref="M8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s="90" customFormat="1" ht="39.950000000000003" customHeight="1">
      <c r="A2" s="498" t="s">
        <v>452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</row>
    <row r="3" spans="1:13" s="90" customFormat="1" ht="24.95" customHeight="1">
      <c r="A3" s="498" t="str">
        <f>UPPER(CONCATENATE("Septiembre 2022"))</f>
        <v>SEPTIEMBRE 2022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</row>
    <row r="4" spans="1:13">
      <c r="A4" s="70"/>
    </row>
    <row r="5" spans="1:13">
      <c r="A5" s="92" t="s">
        <v>370</v>
      </c>
      <c r="B5" s="92" t="s">
        <v>90</v>
      </c>
    </row>
    <row r="6" spans="1:13" ht="16.5">
      <c r="A6" s="92" t="s">
        <v>279</v>
      </c>
      <c r="B6" s="93">
        <v>6700</v>
      </c>
    </row>
    <row r="7" spans="1:13" ht="24.75">
      <c r="A7" s="92" t="s">
        <v>281</v>
      </c>
      <c r="B7" s="93">
        <v>12807</v>
      </c>
    </row>
    <row r="8" spans="1:13" ht="16.5">
      <c r="A8" s="92" t="s">
        <v>280</v>
      </c>
      <c r="B8" s="93">
        <v>2503</v>
      </c>
    </row>
    <row r="9" spans="1:13" ht="24.75">
      <c r="A9" s="92" t="s">
        <v>282</v>
      </c>
      <c r="B9" s="93">
        <v>3382</v>
      </c>
    </row>
    <row r="10" spans="1:13">
      <c r="A10" s="92" t="s">
        <v>90</v>
      </c>
      <c r="B10" s="93"/>
    </row>
    <row r="11" spans="1:13">
      <c r="A11" s="70"/>
    </row>
    <row r="31" spans="1:13" ht="19.5">
      <c r="A31" s="499" t="s">
        <v>618</v>
      </c>
      <c r="B31" s="499"/>
      <c r="C31" s="499"/>
      <c r="D31" s="499"/>
      <c r="E31" s="499"/>
      <c r="F31" s="499"/>
      <c r="G31" s="499"/>
      <c r="H31" s="499"/>
      <c r="I31" s="499"/>
      <c r="J31" s="499"/>
      <c r="K31" s="499"/>
      <c r="L31" s="499"/>
      <c r="M31" s="499"/>
    </row>
    <row r="36" spans="1:1" ht="12" customHeight="1">
      <c r="A36" s="167" t="s">
        <v>273</v>
      </c>
    </row>
    <row r="37" spans="1:1" ht="12" customHeight="1">
      <c r="A37" s="167" t="s">
        <v>263</v>
      </c>
    </row>
    <row r="38" spans="1:1" ht="12" customHeight="1">
      <c r="A38" s="167" t="s">
        <v>264</v>
      </c>
    </row>
  </sheetData>
  <mergeCells count="3">
    <mergeCell ref="A3:M3"/>
    <mergeCell ref="A2:M2"/>
    <mergeCell ref="A31:M31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F5A5B-37BF-43E4-A1BF-D8B0593E0310}">
  <sheetPr>
    <tabColor theme="0" tint="-4.9989318521683403E-2"/>
  </sheetPr>
  <dimension ref="A1:M65"/>
  <sheetViews>
    <sheetView view="pageBreakPreview" zoomScale="40" zoomScaleNormal="70" zoomScaleSheetLayoutView="40" workbookViewId="0">
      <selection activeCell="M8" sqref="M8"/>
    </sheetView>
  </sheetViews>
  <sheetFormatPr baseColWidth="10" defaultColWidth="11.42578125" defaultRowHeight="15"/>
  <cols>
    <col min="1" max="1" width="86" style="257" customWidth="1"/>
    <col min="2" max="2" width="1.7109375" style="257" customWidth="1"/>
    <col min="3" max="11" width="28.7109375" style="257" customWidth="1"/>
    <col min="12" max="12" width="1.7109375" style="257" customWidth="1"/>
    <col min="13" max="13" width="25.7109375" style="257" customWidth="1"/>
    <col min="14" max="14" width="11.42578125" style="257" customWidth="1"/>
    <col min="15" max="16384" width="11.42578125" style="257"/>
  </cols>
  <sheetData>
    <row r="1" spans="1:13" ht="30.75" customHeight="1">
      <c r="A1" s="531" t="s">
        <v>628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</row>
    <row r="2" spans="1:13" ht="30.75" customHeight="1">
      <c r="A2" s="531" t="s">
        <v>89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</row>
    <row r="3" spans="1:13" ht="30.75" hidden="1" customHeight="1">
      <c r="A3" s="258"/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</row>
    <row r="4" spans="1:13" ht="21" customHeight="1">
      <c r="A4" s="258"/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</row>
    <row r="5" spans="1:13" ht="30.75" customHeight="1">
      <c r="A5" s="532" t="s">
        <v>277</v>
      </c>
      <c r="B5" s="534"/>
      <c r="C5" s="535" t="s">
        <v>373</v>
      </c>
      <c r="D5" s="535"/>
      <c r="E5" s="535"/>
      <c r="F5" s="535"/>
      <c r="G5" s="535"/>
      <c r="H5" s="535"/>
      <c r="I5" s="535"/>
      <c r="J5" s="535"/>
      <c r="K5" s="535"/>
      <c r="L5" s="259"/>
      <c r="M5" s="536" t="s">
        <v>90</v>
      </c>
    </row>
    <row r="6" spans="1:13" ht="129.75" customHeight="1">
      <c r="A6" s="533"/>
      <c r="B6" s="534"/>
      <c r="C6" s="538" t="s">
        <v>619</v>
      </c>
      <c r="D6" s="538" t="s">
        <v>620</v>
      </c>
      <c r="E6" s="538" t="s">
        <v>621</v>
      </c>
      <c r="F6" s="538" t="s">
        <v>622</v>
      </c>
      <c r="G6" s="538" t="s">
        <v>623</v>
      </c>
      <c r="H6" s="538" t="s">
        <v>624</v>
      </c>
      <c r="I6" s="538" t="s">
        <v>625</v>
      </c>
      <c r="J6" s="538" t="s">
        <v>626</v>
      </c>
      <c r="K6" s="538" t="s">
        <v>627</v>
      </c>
      <c r="L6" s="259"/>
      <c r="M6" s="537"/>
    </row>
    <row r="7" spans="1:13" ht="8.1" customHeight="1">
      <c r="A7" s="259"/>
      <c r="B7" s="260"/>
      <c r="C7" s="538"/>
      <c r="D7" s="538"/>
      <c r="E7" s="538"/>
      <c r="F7" s="538"/>
      <c r="G7" s="538"/>
      <c r="H7" s="538"/>
      <c r="I7" s="538"/>
      <c r="J7" s="538"/>
      <c r="K7" s="538"/>
      <c r="L7" s="260"/>
      <c r="M7" s="260"/>
    </row>
    <row r="8" spans="1:13" ht="8.1" customHeight="1">
      <c r="A8" s="259"/>
      <c r="B8" s="260"/>
      <c r="L8" s="260"/>
      <c r="M8" s="260"/>
    </row>
    <row r="9" spans="1:13" ht="23.25" customHeight="1">
      <c r="A9" s="261" t="s">
        <v>3</v>
      </c>
      <c r="B9" s="262"/>
      <c r="C9" s="263">
        <v>0</v>
      </c>
      <c r="D9" s="263">
        <v>0</v>
      </c>
      <c r="E9" s="263">
        <v>0</v>
      </c>
      <c r="F9" s="263">
        <v>1</v>
      </c>
      <c r="G9" s="263">
        <v>0</v>
      </c>
      <c r="H9" s="263">
        <v>0</v>
      </c>
      <c r="I9" s="263">
        <v>0</v>
      </c>
      <c r="J9" s="263">
        <v>0</v>
      </c>
      <c r="K9" s="263">
        <v>0</v>
      </c>
      <c r="L9" s="264">
        <v>0</v>
      </c>
      <c r="M9" s="265">
        <v>1</v>
      </c>
    </row>
    <row r="10" spans="1:13" ht="23.25" customHeight="1">
      <c r="A10" s="261" t="s">
        <v>4</v>
      </c>
      <c r="B10" s="262"/>
      <c r="C10" s="263">
        <v>0</v>
      </c>
      <c r="D10" s="263">
        <v>0</v>
      </c>
      <c r="E10" s="263">
        <v>0</v>
      </c>
      <c r="F10" s="263">
        <v>0</v>
      </c>
      <c r="G10" s="263">
        <v>0</v>
      </c>
      <c r="H10" s="263">
        <v>0</v>
      </c>
      <c r="I10" s="263">
        <v>0</v>
      </c>
      <c r="J10" s="263">
        <v>0</v>
      </c>
      <c r="K10" s="263">
        <v>0</v>
      </c>
      <c r="L10" s="266"/>
      <c r="M10" s="265">
        <v>0</v>
      </c>
    </row>
    <row r="11" spans="1:13" ht="23.25" customHeight="1">
      <c r="A11" s="261" t="s">
        <v>5</v>
      </c>
      <c r="B11" s="262"/>
      <c r="C11" s="263">
        <v>0</v>
      </c>
      <c r="D11" s="263">
        <v>0</v>
      </c>
      <c r="E11" s="263">
        <v>0</v>
      </c>
      <c r="F11" s="263">
        <v>0</v>
      </c>
      <c r="G11" s="263">
        <v>0</v>
      </c>
      <c r="H11" s="263">
        <v>0</v>
      </c>
      <c r="I11" s="263">
        <v>0</v>
      </c>
      <c r="J11" s="263">
        <v>0</v>
      </c>
      <c r="K11" s="263">
        <v>0</v>
      </c>
      <c r="L11" s="266"/>
      <c r="M11" s="265">
        <v>0</v>
      </c>
    </row>
    <row r="12" spans="1:13" ht="23.25" customHeight="1">
      <c r="A12" s="261" t="s">
        <v>6</v>
      </c>
      <c r="B12" s="262"/>
      <c r="C12" s="263">
        <v>0</v>
      </c>
      <c r="D12" s="263">
        <v>0</v>
      </c>
      <c r="E12" s="263">
        <v>0</v>
      </c>
      <c r="F12" s="263">
        <v>0</v>
      </c>
      <c r="G12" s="263">
        <v>0</v>
      </c>
      <c r="H12" s="263">
        <v>0</v>
      </c>
      <c r="I12" s="263">
        <v>0</v>
      </c>
      <c r="J12" s="263">
        <v>0</v>
      </c>
      <c r="K12" s="263">
        <v>0</v>
      </c>
      <c r="L12" s="266"/>
      <c r="M12" s="265">
        <v>0</v>
      </c>
    </row>
    <row r="13" spans="1:13" ht="23.25" customHeight="1">
      <c r="A13" s="261" t="s">
        <v>8</v>
      </c>
      <c r="B13" s="262"/>
      <c r="C13" s="263">
        <v>1</v>
      </c>
      <c r="D13" s="263">
        <v>5</v>
      </c>
      <c r="E13" s="263">
        <v>2</v>
      </c>
      <c r="F13" s="263">
        <v>3</v>
      </c>
      <c r="G13" s="263">
        <v>1</v>
      </c>
      <c r="H13" s="263">
        <v>0</v>
      </c>
      <c r="I13" s="263">
        <v>0</v>
      </c>
      <c r="J13" s="263">
        <v>0</v>
      </c>
      <c r="K13" s="263">
        <v>0</v>
      </c>
      <c r="L13" s="266"/>
      <c r="M13" s="265">
        <v>12</v>
      </c>
    </row>
    <row r="14" spans="1:13" ht="23.25" customHeight="1">
      <c r="A14" s="261" t="s">
        <v>9</v>
      </c>
      <c r="B14" s="262"/>
      <c r="C14" s="263">
        <v>1</v>
      </c>
      <c r="D14" s="263">
        <v>8</v>
      </c>
      <c r="E14" s="263">
        <v>1</v>
      </c>
      <c r="F14" s="263">
        <v>2</v>
      </c>
      <c r="G14" s="263">
        <v>0</v>
      </c>
      <c r="H14" s="263">
        <v>1</v>
      </c>
      <c r="I14" s="263">
        <v>0</v>
      </c>
      <c r="J14" s="263">
        <v>0</v>
      </c>
      <c r="K14" s="263">
        <v>0</v>
      </c>
      <c r="L14" s="266"/>
      <c r="M14" s="265">
        <v>13</v>
      </c>
    </row>
    <row r="15" spans="1:13" ht="23.25" customHeight="1">
      <c r="A15" s="261" t="s">
        <v>31</v>
      </c>
      <c r="B15" s="262"/>
      <c r="C15" s="263">
        <v>4</v>
      </c>
      <c r="D15" s="263">
        <v>7</v>
      </c>
      <c r="E15" s="263">
        <v>7</v>
      </c>
      <c r="F15" s="263">
        <v>10</v>
      </c>
      <c r="G15" s="263">
        <v>4</v>
      </c>
      <c r="H15" s="263">
        <v>1</v>
      </c>
      <c r="I15" s="263">
        <v>0</v>
      </c>
      <c r="J15" s="263">
        <v>0</v>
      </c>
      <c r="K15" s="263">
        <v>0</v>
      </c>
      <c r="L15" s="266"/>
      <c r="M15" s="265">
        <v>33</v>
      </c>
    </row>
    <row r="16" spans="1:13" ht="23.25" customHeight="1">
      <c r="A16" s="261" t="s">
        <v>33</v>
      </c>
      <c r="B16" s="262"/>
      <c r="C16" s="263">
        <v>1</v>
      </c>
      <c r="D16" s="263">
        <v>0</v>
      </c>
      <c r="E16" s="263">
        <v>0</v>
      </c>
      <c r="F16" s="263">
        <v>0</v>
      </c>
      <c r="G16" s="263">
        <v>0</v>
      </c>
      <c r="H16" s="263">
        <v>0</v>
      </c>
      <c r="I16" s="263">
        <v>0</v>
      </c>
      <c r="J16" s="263">
        <v>0</v>
      </c>
      <c r="K16" s="263">
        <v>0</v>
      </c>
      <c r="L16" s="266"/>
      <c r="M16" s="265">
        <v>1</v>
      </c>
    </row>
    <row r="17" spans="1:13" ht="23.25" customHeight="1">
      <c r="A17" s="261" t="s">
        <v>7</v>
      </c>
      <c r="B17" s="262"/>
      <c r="C17" s="263">
        <v>0</v>
      </c>
      <c r="D17" s="263">
        <v>0</v>
      </c>
      <c r="E17" s="263">
        <v>1</v>
      </c>
      <c r="F17" s="263">
        <v>1</v>
      </c>
      <c r="G17" s="263">
        <v>0</v>
      </c>
      <c r="H17" s="263">
        <v>0</v>
      </c>
      <c r="I17" s="263">
        <v>0</v>
      </c>
      <c r="J17" s="263">
        <v>0</v>
      </c>
      <c r="K17" s="263">
        <v>0</v>
      </c>
      <c r="L17" s="266"/>
      <c r="M17" s="265">
        <v>2</v>
      </c>
    </row>
    <row r="18" spans="1:13" ht="23.25" customHeight="1">
      <c r="A18" s="261" t="s">
        <v>10</v>
      </c>
      <c r="B18" s="262"/>
      <c r="C18" s="263">
        <v>1</v>
      </c>
      <c r="D18" s="263">
        <v>1</v>
      </c>
      <c r="E18" s="263">
        <v>1</v>
      </c>
      <c r="F18" s="263">
        <v>2</v>
      </c>
      <c r="G18" s="263">
        <v>0</v>
      </c>
      <c r="H18" s="263">
        <v>0</v>
      </c>
      <c r="I18" s="263">
        <v>0</v>
      </c>
      <c r="J18" s="263">
        <v>0</v>
      </c>
      <c r="K18" s="263">
        <v>0</v>
      </c>
      <c r="L18" s="266"/>
      <c r="M18" s="265">
        <v>5</v>
      </c>
    </row>
    <row r="19" spans="1:13" ht="23.25" customHeight="1">
      <c r="A19" s="261" t="s">
        <v>32</v>
      </c>
      <c r="B19" s="262"/>
      <c r="C19" s="263">
        <v>7</v>
      </c>
      <c r="D19" s="263">
        <v>16</v>
      </c>
      <c r="E19" s="263">
        <v>6</v>
      </c>
      <c r="F19" s="263">
        <v>10</v>
      </c>
      <c r="G19" s="263">
        <v>1</v>
      </c>
      <c r="H19" s="263">
        <v>2</v>
      </c>
      <c r="I19" s="263">
        <v>0</v>
      </c>
      <c r="J19" s="263">
        <v>0</v>
      </c>
      <c r="K19" s="263">
        <v>0</v>
      </c>
      <c r="L19" s="266"/>
      <c r="M19" s="265">
        <v>42</v>
      </c>
    </row>
    <row r="20" spans="1:13" ht="23.25" customHeight="1">
      <c r="A20" s="261" t="s">
        <v>11</v>
      </c>
      <c r="B20" s="262"/>
      <c r="C20" s="263">
        <v>3</v>
      </c>
      <c r="D20" s="263">
        <v>2</v>
      </c>
      <c r="E20" s="263">
        <v>2</v>
      </c>
      <c r="F20" s="263">
        <v>1</v>
      </c>
      <c r="G20" s="263">
        <v>0</v>
      </c>
      <c r="H20" s="263">
        <v>0</v>
      </c>
      <c r="I20" s="263">
        <v>0</v>
      </c>
      <c r="J20" s="263">
        <v>0</v>
      </c>
      <c r="K20" s="263">
        <v>0</v>
      </c>
      <c r="L20" s="266"/>
      <c r="M20" s="265">
        <v>8</v>
      </c>
    </row>
    <row r="21" spans="1:13" ht="23.25" customHeight="1">
      <c r="A21" s="261" t="s">
        <v>12</v>
      </c>
      <c r="B21" s="262"/>
      <c r="C21" s="263">
        <v>3</v>
      </c>
      <c r="D21" s="263">
        <v>7</v>
      </c>
      <c r="E21" s="263">
        <v>8</v>
      </c>
      <c r="F21" s="263">
        <v>3</v>
      </c>
      <c r="G21" s="263">
        <v>0</v>
      </c>
      <c r="H21" s="263">
        <v>0</v>
      </c>
      <c r="I21" s="263">
        <v>0</v>
      </c>
      <c r="J21" s="263">
        <v>0</v>
      </c>
      <c r="K21" s="263">
        <v>0</v>
      </c>
      <c r="L21" s="266"/>
      <c r="M21" s="265">
        <v>21</v>
      </c>
    </row>
    <row r="22" spans="1:13" ht="23.25" customHeight="1">
      <c r="A22" s="261" t="s">
        <v>13</v>
      </c>
      <c r="B22" s="262"/>
      <c r="C22" s="263">
        <v>2</v>
      </c>
      <c r="D22" s="263">
        <v>6</v>
      </c>
      <c r="E22" s="263">
        <v>3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6"/>
      <c r="M22" s="265">
        <v>11</v>
      </c>
    </row>
    <row r="23" spans="1:13" ht="23.25" customHeight="1">
      <c r="A23" s="261" t="s">
        <v>14</v>
      </c>
      <c r="B23" s="262"/>
      <c r="C23" s="263">
        <v>2</v>
      </c>
      <c r="D23" s="263">
        <v>7</v>
      </c>
      <c r="E23" s="263">
        <v>6</v>
      </c>
      <c r="F23" s="263">
        <v>5</v>
      </c>
      <c r="G23" s="263">
        <v>0</v>
      </c>
      <c r="H23" s="263">
        <v>0</v>
      </c>
      <c r="I23" s="263">
        <v>0</v>
      </c>
      <c r="J23" s="263">
        <v>0</v>
      </c>
      <c r="K23" s="263">
        <v>0</v>
      </c>
      <c r="L23" s="266"/>
      <c r="M23" s="265">
        <v>20</v>
      </c>
    </row>
    <row r="24" spans="1:13" ht="23.25" customHeight="1">
      <c r="A24" s="261" t="s">
        <v>34</v>
      </c>
      <c r="B24" s="262"/>
      <c r="C24" s="263">
        <v>4</v>
      </c>
      <c r="D24" s="263">
        <v>4</v>
      </c>
      <c r="E24" s="263">
        <v>3</v>
      </c>
      <c r="F24" s="263">
        <v>2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6"/>
      <c r="M24" s="265">
        <v>13</v>
      </c>
    </row>
    <row r="25" spans="1:13" ht="23.25" customHeight="1">
      <c r="A25" s="261" t="s">
        <v>15</v>
      </c>
      <c r="B25" s="262"/>
      <c r="C25" s="263">
        <v>5</v>
      </c>
      <c r="D25" s="263">
        <v>5</v>
      </c>
      <c r="E25" s="263">
        <v>3</v>
      </c>
      <c r="F25" s="263">
        <v>0</v>
      </c>
      <c r="G25" s="263">
        <v>0</v>
      </c>
      <c r="H25" s="263">
        <v>0</v>
      </c>
      <c r="I25" s="263">
        <v>0</v>
      </c>
      <c r="J25" s="263">
        <v>0</v>
      </c>
      <c r="K25" s="263">
        <v>0</v>
      </c>
      <c r="L25" s="266"/>
      <c r="M25" s="265">
        <v>13</v>
      </c>
    </row>
    <row r="26" spans="1:13" ht="23.25" customHeight="1">
      <c r="A26" s="261" t="s">
        <v>16</v>
      </c>
      <c r="B26" s="262"/>
      <c r="C26" s="263">
        <v>1</v>
      </c>
      <c r="D26" s="263">
        <v>0</v>
      </c>
      <c r="E26" s="263">
        <v>6</v>
      </c>
      <c r="F26" s="263">
        <v>1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6"/>
      <c r="M26" s="265">
        <v>8</v>
      </c>
    </row>
    <row r="27" spans="1:13" ht="23.25" customHeight="1">
      <c r="A27" s="261" t="s">
        <v>17</v>
      </c>
      <c r="B27" s="262"/>
      <c r="C27" s="263">
        <v>3</v>
      </c>
      <c r="D27" s="263">
        <v>2</v>
      </c>
      <c r="E27" s="263">
        <v>2</v>
      </c>
      <c r="F27" s="263">
        <v>0</v>
      </c>
      <c r="G27" s="263">
        <v>0</v>
      </c>
      <c r="H27" s="263">
        <v>0</v>
      </c>
      <c r="I27" s="263">
        <v>0</v>
      </c>
      <c r="J27" s="263">
        <v>0</v>
      </c>
      <c r="K27" s="263">
        <v>0</v>
      </c>
      <c r="L27" s="266"/>
      <c r="M27" s="265">
        <v>7</v>
      </c>
    </row>
    <row r="28" spans="1:13" ht="23.25" customHeight="1">
      <c r="A28" s="261" t="s">
        <v>18</v>
      </c>
      <c r="B28" s="262"/>
      <c r="C28" s="263">
        <v>2</v>
      </c>
      <c r="D28" s="263">
        <v>1</v>
      </c>
      <c r="E28" s="263">
        <v>6</v>
      </c>
      <c r="F28" s="263">
        <v>2</v>
      </c>
      <c r="G28" s="263">
        <v>0</v>
      </c>
      <c r="H28" s="263">
        <v>0</v>
      </c>
      <c r="I28" s="263">
        <v>0</v>
      </c>
      <c r="J28" s="263">
        <v>0</v>
      </c>
      <c r="K28" s="263">
        <v>0</v>
      </c>
      <c r="L28" s="266"/>
      <c r="M28" s="265">
        <v>11</v>
      </c>
    </row>
    <row r="29" spans="1:13" ht="23.25" customHeight="1">
      <c r="A29" s="261" t="s">
        <v>19</v>
      </c>
      <c r="B29" s="262"/>
      <c r="C29" s="263">
        <v>0</v>
      </c>
      <c r="D29" s="263">
        <v>5</v>
      </c>
      <c r="E29" s="263">
        <v>0</v>
      </c>
      <c r="F29" s="263">
        <v>4</v>
      </c>
      <c r="G29" s="263">
        <v>1</v>
      </c>
      <c r="H29" s="263">
        <v>0</v>
      </c>
      <c r="I29" s="263">
        <v>0</v>
      </c>
      <c r="J29" s="263">
        <v>0</v>
      </c>
      <c r="K29" s="263">
        <v>0</v>
      </c>
      <c r="L29" s="266"/>
      <c r="M29" s="265">
        <v>10</v>
      </c>
    </row>
    <row r="30" spans="1:13" ht="23.25" customHeight="1">
      <c r="A30" s="261" t="s">
        <v>20</v>
      </c>
      <c r="B30" s="262"/>
      <c r="C30" s="263">
        <v>0</v>
      </c>
      <c r="D30" s="263">
        <v>1</v>
      </c>
      <c r="E30" s="263">
        <v>1</v>
      </c>
      <c r="F30" s="263">
        <v>0</v>
      </c>
      <c r="G30" s="263">
        <v>0</v>
      </c>
      <c r="H30" s="263">
        <v>0</v>
      </c>
      <c r="I30" s="263">
        <v>0</v>
      </c>
      <c r="J30" s="263">
        <v>0</v>
      </c>
      <c r="K30" s="263">
        <v>0</v>
      </c>
      <c r="L30" s="266"/>
      <c r="M30" s="265">
        <v>2</v>
      </c>
    </row>
    <row r="31" spans="1:13" ht="23.25" customHeight="1">
      <c r="A31" s="261" t="s">
        <v>21</v>
      </c>
      <c r="B31" s="262"/>
      <c r="C31" s="263">
        <v>0</v>
      </c>
      <c r="D31" s="263">
        <v>3</v>
      </c>
      <c r="E31" s="263">
        <v>1</v>
      </c>
      <c r="F31" s="263">
        <v>0</v>
      </c>
      <c r="G31" s="263">
        <v>0</v>
      </c>
      <c r="H31" s="263">
        <v>0</v>
      </c>
      <c r="I31" s="263">
        <v>0</v>
      </c>
      <c r="J31" s="263">
        <v>0</v>
      </c>
      <c r="K31" s="263">
        <v>0</v>
      </c>
      <c r="L31" s="267"/>
      <c r="M31" s="265">
        <v>4</v>
      </c>
    </row>
    <row r="32" spans="1:13" ht="23.25" customHeight="1">
      <c r="A32" s="261" t="s">
        <v>22</v>
      </c>
      <c r="B32" s="262"/>
      <c r="C32" s="263">
        <v>1</v>
      </c>
      <c r="D32" s="263">
        <v>6</v>
      </c>
      <c r="E32" s="263">
        <v>2</v>
      </c>
      <c r="F32" s="263">
        <v>2</v>
      </c>
      <c r="G32" s="263">
        <v>0</v>
      </c>
      <c r="H32" s="263">
        <v>1</v>
      </c>
      <c r="I32" s="263">
        <v>0</v>
      </c>
      <c r="J32" s="263">
        <v>0</v>
      </c>
      <c r="K32" s="263">
        <v>0</v>
      </c>
      <c r="L32" s="266"/>
      <c r="M32" s="265">
        <v>12</v>
      </c>
    </row>
    <row r="33" spans="1:13" ht="23.25" customHeight="1">
      <c r="A33" s="261" t="s">
        <v>23</v>
      </c>
      <c r="B33" s="262"/>
      <c r="C33" s="263">
        <v>4</v>
      </c>
      <c r="D33" s="263">
        <v>1</v>
      </c>
      <c r="E33" s="263">
        <v>2</v>
      </c>
      <c r="F33" s="263">
        <v>4</v>
      </c>
      <c r="G33" s="263">
        <v>2</v>
      </c>
      <c r="H33" s="263">
        <v>0</v>
      </c>
      <c r="I33" s="263">
        <v>0</v>
      </c>
      <c r="J33" s="263">
        <v>0</v>
      </c>
      <c r="K33" s="263">
        <v>0</v>
      </c>
      <c r="L33" s="266"/>
      <c r="M33" s="265">
        <v>13</v>
      </c>
    </row>
    <row r="34" spans="1:13" ht="23.25" customHeight="1">
      <c r="A34" s="261" t="s">
        <v>24</v>
      </c>
      <c r="B34" s="262"/>
      <c r="C34" s="263">
        <v>2</v>
      </c>
      <c r="D34" s="263">
        <v>1</v>
      </c>
      <c r="E34" s="263">
        <v>3</v>
      </c>
      <c r="F34" s="263">
        <v>2</v>
      </c>
      <c r="G34" s="263">
        <v>2</v>
      </c>
      <c r="H34" s="263">
        <v>0</v>
      </c>
      <c r="I34" s="263">
        <v>0</v>
      </c>
      <c r="J34" s="263">
        <v>0</v>
      </c>
      <c r="K34" s="263">
        <v>0</v>
      </c>
      <c r="L34" s="266"/>
      <c r="M34" s="265">
        <v>10</v>
      </c>
    </row>
    <row r="35" spans="1:13" ht="23.25" customHeight="1">
      <c r="A35" s="261" t="s">
        <v>25</v>
      </c>
      <c r="B35" s="262"/>
      <c r="C35" s="263">
        <v>3</v>
      </c>
      <c r="D35" s="263">
        <v>1</v>
      </c>
      <c r="E35" s="263">
        <v>3</v>
      </c>
      <c r="F35" s="263">
        <v>1</v>
      </c>
      <c r="G35" s="263">
        <v>0</v>
      </c>
      <c r="H35" s="263">
        <v>0</v>
      </c>
      <c r="I35" s="263">
        <v>1</v>
      </c>
      <c r="J35" s="263">
        <v>0</v>
      </c>
      <c r="K35" s="263">
        <v>0</v>
      </c>
      <c r="L35" s="266"/>
      <c r="M35" s="265">
        <v>9</v>
      </c>
    </row>
    <row r="36" spans="1:13" ht="23.25" customHeight="1">
      <c r="A36" s="261" t="s">
        <v>26</v>
      </c>
      <c r="B36" s="262"/>
      <c r="C36" s="263">
        <v>6</v>
      </c>
      <c r="D36" s="263">
        <v>11</v>
      </c>
      <c r="E36" s="263">
        <v>9</v>
      </c>
      <c r="F36" s="263">
        <v>2</v>
      </c>
      <c r="G36" s="263">
        <v>0</v>
      </c>
      <c r="H36" s="263">
        <v>0</v>
      </c>
      <c r="I36" s="263">
        <v>0</v>
      </c>
      <c r="J36" s="263">
        <v>0</v>
      </c>
      <c r="K36" s="263">
        <v>0</v>
      </c>
      <c r="L36" s="266"/>
      <c r="M36" s="265">
        <v>28</v>
      </c>
    </row>
    <row r="37" spans="1:13" ht="23.25" customHeight="1">
      <c r="A37" s="261" t="s">
        <v>27</v>
      </c>
      <c r="B37" s="262"/>
      <c r="C37" s="263">
        <v>0</v>
      </c>
      <c r="D37" s="263">
        <v>1</v>
      </c>
      <c r="E37" s="263">
        <v>1</v>
      </c>
      <c r="F37" s="263">
        <v>0</v>
      </c>
      <c r="G37" s="263">
        <v>0</v>
      </c>
      <c r="H37" s="263">
        <v>0</v>
      </c>
      <c r="I37" s="263">
        <v>0</v>
      </c>
      <c r="J37" s="263">
        <v>0</v>
      </c>
      <c r="K37" s="263">
        <v>0</v>
      </c>
      <c r="L37" s="266"/>
      <c r="M37" s="265">
        <v>2</v>
      </c>
    </row>
    <row r="38" spans="1:13" ht="23.25" customHeight="1">
      <c r="A38" s="261" t="s">
        <v>35</v>
      </c>
      <c r="B38" s="262"/>
      <c r="C38" s="263">
        <v>6</v>
      </c>
      <c r="D38" s="263">
        <v>10</v>
      </c>
      <c r="E38" s="263">
        <v>4</v>
      </c>
      <c r="F38" s="263">
        <v>3</v>
      </c>
      <c r="G38" s="263">
        <v>1</v>
      </c>
      <c r="H38" s="263">
        <v>0</v>
      </c>
      <c r="I38" s="263">
        <v>0</v>
      </c>
      <c r="J38" s="263">
        <v>0</v>
      </c>
      <c r="K38" s="263">
        <v>0</v>
      </c>
      <c r="L38" s="266"/>
      <c r="M38" s="265">
        <v>24</v>
      </c>
    </row>
    <row r="39" spans="1:13" ht="23.25" customHeight="1">
      <c r="A39" s="261" t="s">
        <v>28</v>
      </c>
      <c r="B39" s="262"/>
      <c r="C39" s="263">
        <v>0</v>
      </c>
      <c r="D39" s="263">
        <v>0</v>
      </c>
      <c r="E39" s="263">
        <v>0</v>
      </c>
      <c r="F39" s="263">
        <v>0</v>
      </c>
      <c r="G39" s="263">
        <v>0</v>
      </c>
      <c r="H39" s="263">
        <v>0</v>
      </c>
      <c r="I39" s="263">
        <v>0</v>
      </c>
      <c r="J39" s="263">
        <v>0</v>
      </c>
      <c r="K39" s="263">
        <v>0</v>
      </c>
      <c r="L39" s="266"/>
      <c r="M39" s="265">
        <v>0</v>
      </c>
    </row>
    <row r="40" spans="1:13" ht="23.25" customHeight="1">
      <c r="A40" s="261" t="s">
        <v>29</v>
      </c>
      <c r="B40" s="262"/>
      <c r="C40" s="263">
        <v>1</v>
      </c>
      <c r="D40" s="263">
        <v>1</v>
      </c>
      <c r="E40" s="263">
        <v>0</v>
      </c>
      <c r="F40" s="263">
        <v>0</v>
      </c>
      <c r="G40" s="263">
        <v>0</v>
      </c>
      <c r="H40" s="263">
        <v>0</v>
      </c>
      <c r="I40" s="263">
        <v>0</v>
      </c>
      <c r="J40" s="263">
        <v>0</v>
      </c>
      <c r="K40" s="263">
        <v>0</v>
      </c>
      <c r="L40" s="266"/>
      <c r="M40" s="265">
        <v>2</v>
      </c>
    </row>
    <row r="41" spans="1:13" ht="8.1" customHeight="1">
      <c r="A41" s="262"/>
      <c r="B41" s="262"/>
      <c r="C41" s="268"/>
      <c r="D41" s="268"/>
      <c r="E41" s="268"/>
      <c r="F41" s="268"/>
      <c r="G41" s="268"/>
      <c r="H41" s="268"/>
      <c r="I41" s="268"/>
      <c r="J41" s="268"/>
      <c r="K41" s="268"/>
      <c r="L41" s="269"/>
      <c r="M41" s="270"/>
    </row>
    <row r="42" spans="1:13" ht="27" customHeight="1">
      <c r="A42" s="271" t="s">
        <v>192</v>
      </c>
      <c r="B42" s="262"/>
      <c r="C42" s="272">
        <v>63</v>
      </c>
      <c r="D42" s="272">
        <v>112</v>
      </c>
      <c r="E42" s="272">
        <v>83</v>
      </c>
      <c r="F42" s="272">
        <v>61</v>
      </c>
      <c r="G42" s="272">
        <v>12</v>
      </c>
      <c r="H42" s="272">
        <v>5</v>
      </c>
      <c r="I42" s="272">
        <v>1</v>
      </c>
      <c r="J42" s="272">
        <v>0</v>
      </c>
      <c r="K42" s="272">
        <v>0</v>
      </c>
      <c r="L42" s="266"/>
      <c r="M42" s="272">
        <v>337</v>
      </c>
    </row>
    <row r="43" spans="1:13" ht="8.1" customHeight="1">
      <c r="A43" s="262"/>
      <c r="B43" s="262"/>
      <c r="C43" s="266"/>
      <c r="D43" s="266"/>
      <c r="E43" s="266"/>
      <c r="F43" s="266"/>
      <c r="G43" s="269"/>
      <c r="H43" s="269"/>
      <c r="I43" s="269"/>
      <c r="J43" s="269"/>
      <c r="K43" s="269"/>
      <c r="L43" s="269"/>
      <c r="M43" s="270"/>
    </row>
    <row r="44" spans="1:13" ht="23.25" customHeight="1">
      <c r="A44" s="261" t="s">
        <v>367</v>
      </c>
      <c r="B44" s="273"/>
      <c r="C44" s="263">
        <v>0</v>
      </c>
      <c r="D44" s="263">
        <v>0</v>
      </c>
      <c r="E44" s="263">
        <v>0</v>
      </c>
      <c r="F44" s="263">
        <v>0</v>
      </c>
      <c r="G44" s="263">
        <v>0</v>
      </c>
      <c r="H44" s="263">
        <v>0</v>
      </c>
      <c r="I44" s="263">
        <v>0</v>
      </c>
      <c r="J44" s="263">
        <v>0</v>
      </c>
      <c r="K44" s="263">
        <v>0</v>
      </c>
      <c r="L44" s="274"/>
      <c r="M44" s="265">
        <v>0</v>
      </c>
    </row>
    <row r="45" spans="1:13" ht="23.25" customHeight="1">
      <c r="A45" s="261" t="s">
        <v>182</v>
      </c>
      <c r="B45" s="273"/>
      <c r="C45" s="263">
        <v>0</v>
      </c>
      <c r="D45" s="263">
        <v>0</v>
      </c>
      <c r="E45" s="263">
        <v>0</v>
      </c>
      <c r="F45" s="263">
        <v>0</v>
      </c>
      <c r="G45" s="263">
        <v>0</v>
      </c>
      <c r="H45" s="263">
        <v>0</v>
      </c>
      <c r="I45" s="263">
        <v>0</v>
      </c>
      <c r="J45" s="263">
        <v>0</v>
      </c>
      <c r="K45" s="263">
        <v>0</v>
      </c>
      <c r="L45" s="274"/>
      <c r="M45" s="265">
        <v>0</v>
      </c>
    </row>
    <row r="46" spans="1:13" ht="23.25" customHeight="1">
      <c r="A46" s="261" t="s">
        <v>183</v>
      </c>
      <c r="B46" s="273"/>
      <c r="C46" s="263">
        <v>0</v>
      </c>
      <c r="D46" s="263">
        <v>0</v>
      </c>
      <c r="E46" s="263">
        <v>0</v>
      </c>
      <c r="F46" s="263">
        <v>0</v>
      </c>
      <c r="G46" s="263">
        <v>0</v>
      </c>
      <c r="H46" s="263">
        <v>0</v>
      </c>
      <c r="I46" s="263">
        <v>0</v>
      </c>
      <c r="J46" s="263">
        <v>0</v>
      </c>
      <c r="K46" s="263">
        <v>0</v>
      </c>
      <c r="L46" s="274"/>
      <c r="M46" s="265">
        <v>0</v>
      </c>
    </row>
    <row r="47" spans="1:13" ht="23.25" customHeight="1">
      <c r="A47" s="261" t="s">
        <v>184</v>
      </c>
      <c r="B47" s="273"/>
      <c r="C47" s="263">
        <v>0</v>
      </c>
      <c r="D47" s="263">
        <v>0</v>
      </c>
      <c r="E47" s="263">
        <v>0</v>
      </c>
      <c r="F47" s="263">
        <v>0</v>
      </c>
      <c r="G47" s="263">
        <v>0</v>
      </c>
      <c r="H47" s="263">
        <v>0</v>
      </c>
      <c r="I47" s="263">
        <v>0</v>
      </c>
      <c r="J47" s="263">
        <v>0</v>
      </c>
      <c r="K47" s="263">
        <v>0</v>
      </c>
      <c r="L47" s="274"/>
      <c r="M47" s="265">
        <v>0</v>
      </c>
    </row>
    <row r="48" spans="1:13" ht="23.25" customHeight="1">
      <c r="A48" s="261" t="s">
        <v>185</v>
      </c>
      <c r="B48" s="273"/>
      <c r="C48" s="263">
        <v>0</v>
      </c>
      <c r="D48" s="263">
        <v>0</v>
      </c>
      <c r="E48" s="263">
        <v>0</v>
      </c>
      <c r="F48" s="263">
        <v>0</v>
      </c>
      <c r="G48" s="263">
        <v>0</v>
      </c>
      <c r="H48" s="263">
        <v>0</v>
      </c>
      <c r="I48" s="263">
        <v>0</v>
      </c>
      <c r="J48" s="263">
        <v>0</v>
      </c>
      <c r="K48" s="263">
        <v>0</v>
      </c>
      <c r="L48" s="274"/>
      <c r="M48" s="265">
        <v>0</v>
      </c>
    </row>
    <row r="49" spans="1:13" ht="23.25" customHeight="1">
      <c r="A49" s="261" t="s">
        <v>186</v>
      </c>
      <c r="B49" s="273"/>
      <c r="C49" s="263">
        <v>0</v>
      </c>
      <c r="D49" s="263">
        <v>0</v>
      </c>
      <c r="E49" s="263">
        <v>0</v>
      </c>
      <c r="F49" s="263">
        <v>0</v>
      </c>
      <c r="G49" s="263">
        <v>0</v>
      </c>
      <c r="H49" s="263">
        <v>0</v>
      </c>
      <c r="I49" s="263">
        <v>0</v>
      </c>
      <c r="J49" s="263">
        <v>0</v>
      </c>
      <c r="K49" s="263">
        <v>0</v>
      </c>
      <c r="L49" s="274"/>
      <c r="M49" s="265">
        <v>0</v>
      </c>
    </row>
    <row r="50" spans="1:13" ht="23.25" customHeight="1">
      <c r="A50" s="261" t="s">
        <v>187</v>
      </c>
      <c r="B50" s="273"/>
      <c r="C50" s="263">
        <v>0</v>
      </c>
      <c r="D50" s="263">
        <v>0</v>
      </c>
      <c r="E50" s="263">
        <v>0</v>
      </c>
      <c r="F50" s="263">
        <v>0</v>
      </c>
      <c r="G50" s="263">
        <v>0</v>
      </c>
      <c r="H50" s="263">
        <v>0</v>
      </c>
      <c r="I50" s="263">
        <v>0</v>
      </c>
      <c r="J50" s="263">
        <v>0</v>
      </c>
      <c r="K50" s="263">
        <v>0</v>
      </c>
      <c r="L50" s="274"/>
      <c r="M50" s="265">
        <v>0</v>
      </c>
    </row>
    <row r="51" spans="1:13" ht="23.25" customHeight="1">
      <c r="A51" s="261" t="s">
        <v>188</v>
      </c>
      <c r="B51" s="273"/>
      <c r="C51" s="263">
        <v>0</v>
      </c>
      <c r="D51" s="263">
        <v>0</v>
      </c>
      <c r="E51" s="263">
        <v>0</v>
      </c>
      <c r="F51" s="263">
        <v>0</v>
      </c>
      <c r="G51" s="263">
        <v>0</v>
      </c>
      <c r="H51" s="263">
        <v>0</v>
      </c>
      <c r="I51" s="263">
        <v>0</v>
      </c>
      <c r="J51" s="263">
        <v>0</v>
      </c>
      <c r="K51" s="263">
        <v>0</v>
      </c>
      <c r="L51" s="274"/>
      <c r="M51" s="265">
        <v>0</v>
      </c>
    </row>
    <row r="52" spans="1:13" ht="23.25" customHeight="1">
      <c r="A52" s="261" t="s">
        <v>189</v>
      </c>
      <c r="B52" s="273"/>
      <c r="C52" s="263">
        <v>0</v>
      </c>
      <c r="D52" s="263">
        <v>0</v>
      </c>
      <c r="E52" s="263">
        <v>0</v>
      </c>
      <c r="F52" s="263">
        <v>0</v>
      </c>
      <c r="G52" s="263">
        <v>0</v>
      </c>
      <c r="H52" s="263">
        <v>0</v>
      </c>
      <c r="I52" s="263">
        <v>0</v>
      </c>
      <c r="J52" s="263">
        <v>0</v>
      </c>
      <c r="K52" s="263">
        <v>0</v>
      </c>
      <c r="L52" s="274"/>
      <c r="M52" s="265">
        <v>0</v>
      </c>
    </row>
    <row r="53" spans="1:13" ht="23.25" customHeight="1">
      <c r="A53" s="261" t="s">
        <v>180</v>
      </c>
      <c r="B53" s="273"/>
      <c r="C53" s="263">
        <v>0</v>
      </c>
      <c r="D53" s="263">
        <v>0</v>
      </c>
      <c r="E53" s="263">
        <v>0</v>
      </c>
      <c r="F53" s="263">
        <v>0</v>
      </c>
      <c r="G53" s="263">
        <v>0</v>
      </c>
      <c r="H53" s="263">
        <v>0</v>
      </c>
      <c r="I53" s="263">
        <v>0</v>
      </c>
      <c r="J53" s="263">
        <v>0</v>
      </c>
      <c r="K53" s="263">
        <v>0</v>
      </c>
      <c r="L53" s="274"/>
      <c r="M53" s="265">
        <v>0</v>
      </c>
    </row>
    <row r="54" spans="1:13" ht="23.25" customHeight="1">
      <c r="A54" s="261" t="s">
        <v>178</v>
      </c>
      <c r="B54" s="273"/>
      <c r="C54" s="263">
        <v>5</v>
      </c>
      <c r="D54" s="263">
        <v>3</v>
      </c>
      <c r="E54" s="263">
        <v>5</v>
      </c>
      <c r="F54" s="263">
        <v>1</v>
      </c>
      <c r="G54" s="263">
        <v>1</v>
      </c>
      <c r="H54" s="263">
        <v>0</v>
      </c>
      <c r="I54" s="263">
        <v>0</v>
      </c>
      <c r="J54" s="263">
        <v>0</v>
      </c>
      <c r="K54" s="263">
        <v>0</v>
      </c>
      <c r="L54" s="274"/>
      <c r="M54" s="265">
        <v>15</v>
      </c>
    </row>
    <row r="55" spans="1:13" ht="23.25" customHeight="1">
      <c r="A55" s="261" t="s">
        <v>181</v>
      </c>
      <c r="B55" s="273"/>
      <c r="C55" s="263">
        <v>0</v>
      </c>
      <c r="D55" s="263">
        <v>0</v>
      </c>
      <c r="E55" s="263">
        <v>0</v>
      </c>
      <c r="F55" s="263">
        <v>0</v>
      </c>
      <c r="G55" s="263">
        <v>0</v>
      </c>
      <c r="H55" s="263">
        <v>0</v>
      </c>
      <c r="I55" s="263">
        <v>0</v>
      </c>
      <c r="J55" s="263">
        <v>0</v>
      </c>
      <c r="K55" s="263">
        <v>0</v>
      </c>
      <c r="L55" s="274"/>
      <c r="M55" s="265">
        <v>0</v>
      </c>
    </row>
    <row r="56" spans="1:13" ht="23.25" customHeight="1">
      <c r="A56" s="261" t="s">
        <v>179</v>
      </c>
      <c r="B56" s="273"/>
      <c r="C56" s="263">
        <v>0</v>
      </c>
      <c r="D56" s="263">
        <v>0</v>
      </c>
      <c r="E56" s="263">
        <v>0</v>
      </c>
      <c r="F56" s="263">
        <v>0</v>
      </c>
      <c r="G56" s="263">
        <v>0</v>
      </c>
      <c r="H56" s="263">
        <v>0</v>
      </c>
      <c r="I56" s="263">
        <v>0</v>
      </c>
      <c r="J56" s="263">
        <v>0</v>
      </c>
      <c r="K56" s="263">
        <v>0</v>
      </c>
      <c r="L56" s="274"/>
      <c r="M56" s="265">
        <v>0</v>
      </c>
    </row>
    <row r="57" spans="1:13" ht="23.25" customHeight="1">
      <c r="A57" s="261" t="s">
        <v>190</v>
      </c>
      <c r="B57" s="273"/>
      <c r="C57" s="263">
        <v>0</v>
      </c>
      <c r="D57" s="263">
        <v>0</v>
      </c>
      <c r="E57" s="263">
        <v>0</v>
      </c>
      <c r="F57" s="263">
        <v>0</v>
      </c>
      <c r="G57" s="263">
        <v>0</v>
      </c>
      <c r="H57" s="263">
        <v>0</v>
      </c>
      <c r="I57" s="263">
        <v>0</v>
      </c>
      <c r="J57" s="263">
        <v>0</v>
      </c>
      <c r="K57" s="263">
        <v>0</v>
      </c>
      <c r="L57" s="274"/>
      <c r="M57" s="265">
        <v>0</v>
      </c>
    </row>
    <row r="58" spans="1:13" ht="8.1" customHeight="1">
      <c r="A58" s="262"/>
      <c r="B58" s="262"/>
      <c r="C58" s="266"/>
      <c r="D58" s="266"/>
      <c r="E58" s="266"/>
      <c r="F58" s="266"/>
      <c r="G58" s="269"/>
      <c r="H58" s="269"/>
      <c r="I58" s="269"/>
      <c r="J58" s="269"/>
      <c r="K58" s="269"/>
      <c r="L58" s="269"/>
      <c r="M58" s="270"/>
    </row>
    <row r="59" spans="1:13" ht="23.25" customHeight="1">
      <c r="A59" s="271" t="s">
        <v>192</v>
      </c>
      <c r="B59" s="262"/>
      <c r="C59" s="272">
        <v>5</v>
      </c>
      <c r="D59" s="272">
        <v>3</v>
      </c>
      <c r="E59" s="272">
        <v>5</v>
      </c>
      <c r="F59" s="272">
        <v>1</v>
      </c>
      <c r="G59" s="272">
        <v>1</v>
      </c>
      <c r="H59" s="272">
        <v>0</v>
      </c>
      <c r="I59" s="272">
        <v>0</v>
      </c>
      <c r="J59" s="272">
        <v>0</v>
      </c>
      <c r="K59" s="272">
        <v>0</v>
      </c>
      <c r="L59" s="266"/>
      <c r="M59" s="272">
        <v>15</v>
      </c>
    </row>
    <row r="60" spans="1:13" ht="8.1" customHeight="1">
      <c r="A60" s="262"/>
      <c r="B60" s="262"/>
      <c r="C60" s="266"/>
      <c r="D60" s="266"/>
      <c r="E60" s="266"/>
      <c r="F60" s="266"/>
      <c r="G60" s="269"/>
      <c r="H60" s="269"/>
      <c r="I60" s="269"/>
      <c r="J60" s="269"/>
      <c r="K60" s="269"/>
      <c r="L60" s="269"/>
      <c r="M60" s="270"/>
    </row>
    <row r="61" spans="1:13" ht="31.5" customHeight="1">
      <c r="A61" s="271" t="s">
        <v>90</v>
      </c>
      <c r="B61" s="262"/>
      <c r="C61" s="272">
        <v>68</v>
      </c>
      <c r="D61" s="272">
        <v>115</v>
      </c>
      <c r="E61" s="272">
        <v>88</v>
      </c>
      <c r="F61" s="272">
        <v>62</v>
      </c>
      <c r="G61" s="272">
        <v>13</v>
      </c>
      <c r="H61" s="272">
        <v>5</v>
      </c>
      <c r="I61" s="272">
        <v>1</v>
      </c>
      <c r="J61" s="272">
        <v>0</v>
      </c>
      <c r="K61" s="272">
        <v>0</v>
      </c>
      <c r="L61" s="266"/>
      <c r="M61" s="272">
        <v>352</v>
      </c>
    </row>
    <row r="62" spans="1:13">
      <c r="A62" s="275"/>
    </row>
    <row r="63" spans="1:13" s="277" customFormat="1" ht="20.100000000000001" customHeight="1">
      <c r="A63" s="276" t="s">
        <v>273</v>
      </c>
    </row>
    <row r="64" spans="1:13" s="277" customFormat="1" ht="20.100000000000001" customHeight="1">
      <c r="A64" s="276" t="s">
        <v>574</v>
      </c>
    </row>
    <row r="65" spans="1:1" s="277" customFormat="1" ht="20.100000000000001" customHeight="1">
      <c r="A65" s="276" t="s">
        <v>264</v>
      </c>
    </row>
  </sheetData>
  <protectedRanges>
    <protectedRange sqref="M5 C6:K6" name="Rango1_4"/>
  </protectedRanges>
  <mergeCells count="15">
    <mergeCell ref="A1:M1"/>
    <mergeCell ref="A2:M2"/>
    <mergeCell ref="A5:A6"/>
    <mergeCell ref="B5:B6"/>
    <mergeCell ref="C5:K5"/>
    <mergeCell ref="M5:M6"/>
    <mergeCell ref="C6:C7"/>
    <mergeCell ref="D6:D7"/>
    <mergeCell ref="E6:E7"/>
    <mergeCell ref="F6:F7"/>
    <mergeCell ref="G6:G7"/>
    <mergeCell ref="H6:H7"/>
    <mergeCell ref="I6:I7"/>
    <mergeCell ref="J6:J7"/>
    <mergeCell ref="K6:K7"/>
  </mergeCells>
  <printOptions horizontalCentered="1"/>
  <pageMargins left="0.23622047244094491" right="0.23622047244094491" top="0.94488188976377963" bottom="0.35433070866141736" header="0.19685039370078741" footer="0.31496062992125984"/>
  <pageSetup scale="35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00917-4C2C-40A6-AB05-815B2E16B715}">
  <sheetPr>
    <tabColor theme="0" tint="-4.9989318521683403E-2"/>
    <pageSetUpPr fitToPage="1"/>
  </sheetPr>
  <dimension ref="A1:K33"/>
  <sheetViews>
    <sheetView view="pageBreakPreview" zoomScale="85" zoomScaleNormal="100" zoomScaleSheetLayoutView="85" workbookViewId="0">
      <selection activeCell="M8" sqref="M8"/>
    </sheetView>
  </sheetViews>
  <sheetFormatPr baseColWidth="10" defaultRowHeight="12.75"/>
  <cols>
    <col min="1" max="16384" width="11.42578125" style="278"/>
  </cols>
  <sheetData>
    <row r="1" spans="1:11" ht="34.5" customHeight="1">
      <c r="A1" s="539" t="s">
        <v>629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</row>
    <row r="2" spans="1:11" ht="15.75" customHeight="1">
      <c r="A2" s="539" t="s">
        <v>89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</row>
    <row r="5" spans="1:11">
      <c r="A5" s="279" t="s">
        <v>566</v>
      </c>
      <c r="B5" s="279" t="s">
        <v>567</v>
      </c>
    </row>
    <row r="6" spans="1:11">
      <c r="A6" s="279" t="s">
        <v>557</v>
      </c>
      <c r="B6" s="279">
        <v>115</v>
      </c>
    </row>
    <row r="7" spans="1:11">
      <c r="A7" s="279" t="s">
        <v>558</v>
      </c>
      <c r="B7" s="279">
        <v>88</v>
      </c>
    </row>
    <row r="8" spans="1:11" ht="15.75">
      <c r="A8" s="279" t="s">
        <v>556</v>
      </c>
      <c r="B8" s="279">
        <v>68</v>
      </c>
      <c r="H8" s="280" t="s">
        <v>265</v>
      </c>
      <c r="I8" s="281">
        <v>352</v>
      </c>
    </row>
    <row r="9" spans="1:11">
      <c r="A9" s="279" t="s">
        <v>559</v>
      </c>
      <c r="B9" s="279">
        <v>62</v>
      </c>
    </row>
    <row r="10" spans="1:11">
      <c r="A10" s="279" t="s">
        <v>560</v>
      </c>
      <c r="B10" s="279">
        <v>13</v>
      </c>
    </row>
    <row r="11" spans="1:11" ht="18.75" customHeight="1">
      <c r="A11" s="279" t="s">
        <v>561</v>
      </c>
      <c r="B11" s="279">
        <v>5</v>
      </c>
    </row>
    <row r="12" spans="1:11" ht="18.75" customHeight="1">
      <c r="A12" s="279" t="s">
        <v>562</v>
      </c>
      <c r="B12" s="279">
        <v>1</v>
      </c>
    </row>
    <row r="13" spans="1:11" ht="18.75" customHeight="1">
      <c r="A13" s="279" t="s">
        <v>563</v>
      </c>
      <c r="B13" s="279">
        <v>0</v>
      </c>
    </row>
    <row r="14" spans="1:11" ht="18.75" customHeight="1">
      <c r="A14" s="279" t="s">
        <v>564</v>
      </c>
      <c r="B14" s="279">
        <v>0</v>
      </c>
    </row>
    <row r="15" spans="1:11" ht="18.75" customHeight="1">
      <c r="A15" s="279"/>
      <c r="B15" s="279"/>
    </row>
    <row r="16" spans="1:11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9" spans="1:1" ht="12" customHeight="1"/>
    <row r="30" spans="1:1" ht="12" customHeight="1"/>
    <row r="31" spans="1:1" ht="12" customHeight="1">
      <c r="A31" s="317" t="s">
        <v>273</v>
      </c>
    </row>
    <row r="32" spans="1:1" ht="12" customHeight="1">
      <c r="A32" s="318" t="s">
        <v>574</v>
      </c>
    </row>
    <row r="33" spans="1:1" ht="12" customHeight="1">
      <c r="A33" s="318" t="s">
        <v>264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94488188976377963" bottom="0.35433070866141736" header="0.19685039370078741" footer="0.31496062992125984"/>
  <pageSetup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5D9AE-F91E-4869-8D11-ED3FBA25CA7A}">
  <sheetPr>
    <tabColor theme="0" tint="-4.9989318521683403E-2"/>
    <pageSetUpPr fitToPage="1"/>
  </sheetPr>
  <dimension ref="A1:IK67"/>
  <sheetViews>
    <sheetView view="pageBreakPreview" topLeftCell="A3" zoomScale="40" zoomScaleNormal="70" zoomScaleSheetLayoutView="40" workbookViewId="0">
      <selection activeCell="M8" sqref="M8"/>
    </sheetView>
  </sheetViews>
  <sheetFormatPr baseColWidth="10" defaultColWidth="11.42578125" defaultRowHeight="12.75"/>
  <cols>
    <col min="1" max="1" width="73" style="282" customWidth="1"/>
    <col min="2" max="2" width="30.7109375" style="282" customWidth="1"/>
    <col min="3" max="3" width="33.28515625" style="282" customWidth="1"/>
    <col min="4" max="5" width="20.7109375" style="284" customWidth="1"/>
    <col min="6" max="6" width="1.28515625" style="284" customWidth="1"/>
    <col min="7" max="7" width="30.7109375" style="282" customWidth="1"/>
    <col min="8" max="8" width="33.28515625" style="282" customWidth="1"/>
    <col min="9" max="9" width="20.7109375" style="283" customWidth="1"/>
    <col min="10" max="10" width="20.7109375" style="284" customWidth="1"/>
    <col min="11" max="11" width="1.28515625" style="282" customWidth="1"/>
    <col min="12" max="12" width="25.7109375" style="282" customWidth="1"/>
    <col min="13" max="13" width="12.85546875" style="285" hidden="1" customWidth="1"/>
    <col min="14" max="245" width="11.42578125" style="285"/>
    <col min="246" max="16384" width="11.42578125" style="286"/>
  </cols>
  <sheetData>
    <row r="1" spans="1:245" ht="4.5" customHeight="1">
      <c r="D1" s="282"/>
      <c r="E1" s="282"/>
      <c r="F1" s="282"/>
    </row>
    <row r="2" spans="1:245" ht="27.95" customHeight="1">
      <c r="A2" s="546" t="s">
        <v>568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</row>
    <row r="3" spans="1:245" ht="27.95" customHeight="1">
      <c r="A3" s="547" t="s">
        <v>89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245" ht="9.75" customHeight="1">
      <c r="A4" s="287"/>
      <c r="B4" s="287"/>
      <c r="C4" s="287"/>
      <c r="D4" s="287"/>
      <c r="E4" s="287"/>
      <c r="F4" s="287"/>
      <c r="G4" s="287"/>
      <c r="H4" s="287"/>
      <c r="I4" s="288"/>
      <c r="J4" s="287"/>
      <c r="K4" s="287"/>
      <c r="L4" s="287"/>
      <c r="M4" s="289"/>
      <c r="N4" s="289"/>
      <c r="O4" s="289"/>
      <c r="P4" s="289"/>
      <c r="Q4" s="289"/>
      <c r="R4" s="289"/>
    </row>
    <row r="5" spans="1:245" ht="21.75" customHeight="1">
      <c r="A5" s="548" t="s">
        <v>277</v>
      </c>
      <c r="B5" s="551" t="s">
        <v>267</v>
      </c>
      <c r="C5" s="552"/>
      <c r="D5" s="552"/>
      <c r="E5" s="553"/>
      <c r="F5" s="290"/>
      <c r="G5" s="551" t="s">
        <v>268</v>
      </c>
      <c r="H5" s="552"/>
      <c r="I5" s="552"/>
      <c r="J5" s="553"/>
      <c r="K5" s="291"/>
      <c r="L5" s="554" t="s">
        <v>90</v>
      </c>
      <c r="M5" s="292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292"/>
      <c r="BA5" s="292"/>
      <c r="BB5" s="292"/>
      <c r="BC5" s="292"/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92"/>
      <c r="BO5" s="292"/>
      <c r="BP5" s="292"/>
      <c r="BQ5" s="292"/>
      <c r="BR5" s="292"/>
      <c r="BS5" s="292"/>
      <c r="BT5" s="292"/>
      <c r="BU5" s="292"/>
      <c r="BV5" s="292"/>
      <c r="BW5" s="292"/>
      <c r="BX5" s="292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92"/>
      <c r="CK5" s="292"/>
      <c r="CL5" s="292"/>
      <c r="CM5" s="292"/>
      <c r="CN5" s="292"/>
      <c r="CO5" s="292"/>
      <c r="CP5" s="292"/>
      <c r="CQ5" s="292"/>
      <c r="CR5" s="292"/>
      <c r="CS5" s="292"/>
      <c r="CT5" s="292"/>
      <c r="CU5" s="292"/>
      <c r="CV5" s="292"/>
      <c r="CW5" s="292"/>
      <c r="CX5" s="292"/>
      <c r="CY5" s="292"/>
      <c r="CZ5" s="292"/>
      <c r="DA5" s="292"/>
      <c r="DB5" s="292"/>
      <c r="DC5" s="292"/>
      <c r="DD5" s="292"/>
      <c r="DE5" s="292"/>
      <c r="DF5" s="292"/>
      <c r="DG5" s="292"/>
      <c r="DH5" s="292"/>
      <c r="DI5" s="292"/>
      <c r="DJ5" s="292"/>
      <c r="DK5" s="292"/>
      <c r="DL5" s="292"/>
      <c r="DM5" s="292"/>
      <c r="DN5" s="292"/>
      <c r="DO5" s="292"/>
      <c r="DP5" s="292"/>
      <c r="DQ5" s="292"/>
      <c r="DR5" s="292"/>
      <c r="DS5" s="292"/>
      <c r="DT5" s="292"/>
      <c r="DU5" s="292"/>
      <c r="DV5" s="292"/>
      <c r="DW5" s="292"/>
      <c r="DX5" s="292"/>
      <c r="DY5" s="292"/>
      <c r="DZ5" s="292"/>
      <c r="EA5" s="292"/>
      <c r="EB5" s="292"/>
      <c r="EC5" s="292"/>
      <c r="ED5" s="292"/>
      <c r="EE5" s="292"/>
      <c r="EF5" s="292"/>
      <c r="EG5" s="292"/>
      <c r="EH5" s="292"/>
      <c r="EI5" s="292"/>
      <c r="EJ5" s="292"/>
      <c r="EK5" s="292"/>
      <c r="EL5" s="292"/>
      <c r="EM5" s="292"/>
      <c r="EN5" s="292"/>
      <c r="EO5" s="292"/>
      <c r="EP5" s="292"/>
      <c r="EQ5" s="292"/>
      <c r="ER5" s="292"/>
      <c r="ES5" s="292"/>
      <c r="ET5" s="292"/>
      <c r="EU5" s="292"/>
      <c r="EV5" s="292"/>
      <c r="EW5" s="292"/>
      <c r="EX5" s="292"/>
      <c r="EY5" s="292"/>
      <c r="EZ5" s="292"/>
      <c r="FA5" s="292"/>
      <c r="FB5" s="292"/>
      <c r="FC5" s="292"/>
      <c r="FD5" s="292"/>
      <c r="FE5" s="292"/>
      <c r="FF5" s="292"/>
      <c r="FG5" s="292"/>
      <c r="FH5" s="292"/>
      <c r="FI5" s="292"/>
      <c r="FJ5" s="292"/>
      <c r="FK5" s="292"/>
      <c r="FL5" s="292"/>
      <c r="FM5" s="292"/>
      <c r="FN5" s="292"/>
      <c r="FO5" s="292"/>
      <c r="FP5" s="292"/>
      <c r="FQ5" s="292"/>
      <c r="FR5" s="292"/>
      <c r="FS5" s="292"/>
      <c r="FT5" s="292"/>
      <c r="FU5" s="292"/>
      <c r="FV5" s="292"/>
      <c r="FW5" s="292"/>
      <c r="FX5" s="292"/>
      <c r="FY5" s="292"/>
      <c r="FZ5" s="292"/>
      <c r="GA5" s="292"/>
      <c r="GB5" s="292"/>
      <c r="GC5" s="292"/>
      <c r="GD5" s="292"/>
      <c r="GE5" s="292"/>
      <c r="GF5" s="292"/>
      <c r="GG5" s="292"/>
      <c r="GH5" s="292"/>
      <c r="GI5" s="292"/>
      <c r="GJ5" s="292"/>
      <c r="GK5" s="292"/>
      <c r="GL5" s="292"/>
      <c r="GM5" s="292"/>
      <c r="GN5" s="292"/>
      <c r="GO5" s="292"/>
      <c r="GP5" s="292"/>
      <c r="GQ5" s="292"/>
      <c r="GR5" s="292"/>
      <c r="GS5" s="292"/>
      <c r="GT5" s="292"/>
      <c r="GU5" s="292"/>
      <c r="GV5" s="292"/>
      <c r="GW5" s="292"/>
      <c r="GX5" s="292"/>
      <c r="GY5" s="292"/>
      <c r="GZ5" s="292"/>
      <c r="HA5" s="292"/>
      <c r="HB5" s="292"/>
      <c r="HC5" s="292"/>
      <c r="HD5" s="292"/>
      <c r="HE5" s="292"/>
      <c r="HF5" s="292"/>
      <c r="HG5" s="292"/>
      <c r="HH5" s="292"/>
      <c r="HI5" s="292"/>
      <c r="HJ5" s="292"/>
      <c r="HK5" s="292"/>
      <c r="HL5" s="292"/>
      <c r="HM5" s="292"/>
      <c r="HN5" s="292"/>
      <c r="HO5" s="292"/>
      <c r="HP5" s="292"/>
      <c r="HQ5" s="292"/>
      <c r="HR5" s="292"/>
      <c r="HS5" s="292"/>
      <c r="HT5" s="292"/>
      <c r="HU5" s="292"/>
      <c r="HV5" s="292"/>
      <c r="HW5" s="292"/>
      <c r="HX5" s="292"/>
      <c r="HY5" s="292"/>
      <c r="HZ5" s="292"/>
      <c r="IA5" s="292"/>
      <c r="IB5" s="292"/>
      <c r="IC5" s="292"/>
      <c r="ID5" s="292"/>
      <c r="IE5" s="292"/>
      <c r="IF5" s="292"/>
      <c r="IG5" s="286"/>
      <c r="IH5" s="286"/>
      <c r="II5" s="286"/>
      <c r="IJ5" s="286"/>
      <c r="IK5" s="286"/>
    </row>
    <row r="6" spans="1:245" ht="30.75" customHeight="1">
      <c r="A6" s="549"/>
      <c r="B6" s="542" t="s">
        <v>275</v>
      </c>
      <c r="C6" s="542" t="s">
        <v>276</v>
      </c>
      <c r="D6" s="544" t="s">
        <v>192</v>
      </c>
      <c r="E6" s="544" t="s">
        <v>570</v>
      </c>
      <c r="F6" s="290"/>
      <c r="G6" s="540" t="s">
        <v>275</v>
      </c>
      <c r="H6" s="542" t="s">
        <v>276</v>
      </c>
      <c r="I6" s="544" t="s">
        <v>192</v>
      </c>
      <c r="J6" s="544" t="s">
        <v>570</v>
      </c>
      <c r="K6" s="291"/>
      <c r="L6" s="555"/>
      <c r="M6" s="293"/>
      <c r="N6" s="293"/>
      <c r="O6" s="293"/>
      <c r="P6" s="293"/>
      <c r="Q6" s="293"/>
      <c r="R6" s="293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2"/>
      <c r="BO6" s="292"/>
      <c r="BP6" s="292"/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2"/>
      <c r="CB6" s="292"/>
      <c r="CC6" s="292"/>
      <c r="CD6" s="292"/>
      <c r="CE6" s="292"/>
      <c r="CF6" s="292"/>
      <c r="CG6" s="292"/>
      <c r="CH6" s="292"/>
      <c r="CI6" s="292"/>
      <c r="CJ6" s="292"/>
      <c r="CK6" s="292"/>
      <c r="CL6" s="292"/>
      <c r="CM6" s="292"/>
      <c r="CN6" s="292"/>
      <c r="CO6" s="292"/>
      <c r="CP6" s="292"/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2"/>
      <c r="DB6" s="292"/>
      <c r="DC6" s="292"/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2"/>
      <c r="DO6" s="292"/>
      <c r="DP6" s="292"/>
      <c r="DQ6" s="292"/>
      <c r="DR6" s="292"/>
      <c r="DS6" s="292"/>
      <c r="DT6" s="292"/>
      <c r="DU6" s="292"/>
      <c r="DV6" s="292"/>
      <c r="DW6" s="292"/>
      <c r="DX6" s="292"/>
      <c r="DY6" s="292"/>
      <c r="DZ6" s="292"/>
      <c r="EA6" s="292"/>
      <c r="EB6" s="292"/>
      <c r="EC6" s="292"/>
      <c r="ED6" s="292"/>
      <c r="EE6" s="292"/>
      <c r="EF6" s="292"/>
      <c r="EG6" s="292"/>
      <c r="EH6" s="292"/>
      <c r="EI6" s="292"/>
      <c r="EJ6" s="292"/>
      <c r="EK6" s="292"/>
      <c r="EL6" s="292"/>
      <c r="EM6" s="292"/>
      <c r="EN6" s="292"/>
      <c r="EO6" s="292"/>
      <c r="EP6" s="292"/>
      <c r="EQ6" s="292"/>
      <c r="ER6" s="292"/>
      <c r="ES6" s="292"/>
      <c r="ET6" s="292"/>
      <c r="EU6" s="292"/>
      <c r="EV6" s="292"/>
      <c r="EW6" s="292"/>
      <c r="EX6" s="292"/>
      <c r="EY6" s="292"/>
      <c r="EZ6" s="292"/>
      <c r="FA6" s="292"/>
      <c r="FB6" s="292"/>
      <c r="FC6" s="292"/>
      <c r="FD6" s="292"/>
      <c r="FE6" s="292"/>
      <c r="FF6" s="292"/>
      <c r="FG6" s="292"/>
      <c r="FH6" s="292"/>
      <c r="FI6" s="292"/>
      <c r="FJ6" s="292"/>
      <c r="FK6" s="292"/>
      <c r="FL6" s="292"/>
      <c r="FM6" s="292"/>
      <c r="FN6" s="292"/>
      <c r="FO6" s="292"/>
      <c r="FP6" s="292"/>
      <c r="FQ6" s="292"/>
      <c r="FR6" s="292"/>
      <c r="FS6" s="292"/>
      <c r="FT6" s="292"/>
      <c r="FU6" s="292"/>
      <c r="FV6" s="292"/>
      <c r="FW6" s="292"/>
      <c r="FX6" s="292"/>
      <c r="FY6" s="292"/>
      <c r="FZ6" s="292"/>
      <c r="GA6" s="292"/>
      <c r="GB6" s="292"/>
      <c r="GC6" s="292"/>
      <c r="GD6" s="292"/>
      <c r="GE6" s="292"/>
      <c r="GF6" s="292"/>
      <c r="GG6" s="292"/>
      <c r="GH6" s="292"/>
      <c r="GI6" s="292"/>
      <c r="GJ6" s="292"/>
      <c r="GK6" s="292"/>
      <c r="GL6" s="292"/>
      <c r="GM6" s="292"/>
      <c r="GN6" s="292"/>
      <c r="GO6" s="292"/>
      <c r="GP6" s="292"/>
      <c r="GQ6" s="292"/>
      <c r="GR6" s="292"/>
      <c r="GS6" s="292"/>
      <c r="GT6" s="292"/>
      <c r="GU6" s="292"/>
      <c r="GV6" s="292"/>
      <c r="GW6" s="292"/>
      <c r="GX6" s="292"/>
      <c r="GY6" s="292"/>
      <c r="GZ6" s="292"/>
      <c r="HA6" s="292"/>
      <c r="HB6" s="292"/>
      <c r="HC6" s="292"/>
      <c r="HD6" s="292"/>
      <c r="HE6" s="292"/>
      <c r="HF6" s="292"/>
      <c r="HG6" s="292"/>
      <c r="HH6" s="292"/>
      <c r="HI6" s="292"/>
      <c r="HJ6" s="292"/>
      <c r="HK6" s="292"/>
      <c r="HL6" s="292"/>
      <c r="HM6" s="292"/>
      <c r="HN6" s="292"/>
      <c r="HO6" s="292"/>
      <c r="HP6" s="292"/>
      <c r="HQ6" s="292"/>
      <c r="HR6" s="292"/>
      <c r="HS6" s="292"/>
      <c r="HT6" s="292"/>
      <c r="HU6" s="292"/>
      <c r="HV6" s="292"/>
      <c r="HW6" s="292"/>
      <c r="HX6" s="292"/>
      <c r="HY6" s="292"/>
      <c r="HZ6" s="292"/>
      <c r="IA6" s="292"/>
      <c r="IB6" s="292"/>
      <c r="IC6" s="292"/>
      <c r="ID6" s="292"/>
      <c r="IE6" s="292"/>
      <c r="IF6" s="292"/>
      <c r="IG6" s="286"/>
      <c r="IH6" s="286"/>
      <c r="II6" s="286"/>
      <c r="IJ6" s="286"/>
      <c r="IK6" s="286"/>
    </row>
    <row r="7" spans="1:245" ht="21.75" customHeight="1">
      <c r="A7" s="550"/>
      <c r="B7" s="543"/>
      <c r="C7" s="543"/>
      <c r="D7" s="545"/>
      <c r="E7" s="545"/>
      <c r="F7" s="290"/>
      <c r="G7" s="541"/>
      <c r="H7" s="543"/>
      <c r="I7" s="545"/>
      <c r="J7" s="545"/>
      <c r="K7" s="294"/>
      <c r="L7" s="556"/>
      <c r="M7" s="293"/>
      <c r="N7" s="293"/>
      <c r="O7" s="293"/>
      <c r="P7" s="293"/>
      <c r="Q7" s="293"/>
      <c r="R7" s="293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292"/>
      <c r="AS7" s="292"/>
      <c r="AT7" s="292"/>
      <c r="AU7" s="292"/>
      <c r="AV7" s="292"/>
      <c r="AW7" s="292"/>
      <c r="AX7" s="292"/>
      <c r="AY7" s="292"/>
      <c r="AZ7" s="292"/>
      <c r="BA7" s="292"/>
      <c r="BB7" s="292"/>
      <c r="BC7" s="292"/>
      <c r="BD7" s="292"/>
      <c r="BE7" s="292"/>
      <c r="BF7" s="292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  <c r="CX7" s="292"/>
      <c r="CY7" s="292"/>
      <c r="CZ7" s="292"/>
      <c r="DA7" s="292"/>
      <c r="DB7" s="292"/>
      <c r="DC7" s="292"/>
      <c r="DD7" s="292"/>
      <c r="DE7" s="292"/>
      <c r="DF7" s="292"/>
      <c r="DG7" s="292"/>
      <c r="DH7" s="292"/>
      <c r="DI7" s="292"/>
      <c r="DJ7" s="292"/>
      <c r="DK7" s="292"/>
      <c r="DL7" s="292"/>
      <c r="DM7" s="292"/>
      <c r="DN7" s="292"/>
      <c r="DO7" s="292"/>
      <c r="DP7" s="292"/>
      <c r="DQ7" s="292"/>
      <c r="DR7" s="292"/>
      <c r="DS7" s="292"/>
      <c r="DT7" s="292"/>
      <c r="DU7" s="292"/>
      <c r="DV7" s="292"/>
      <c r="DW7" s="292"/>
      <c r="DX7" s="292"/>
      <c r="DY7" s="292"/>
      <c r="DZ7" s="292"/>
      <c r="EA7" s="292"/>
      <c r="EB7" s="292"/>
      <c r="EC7" s="292"/>
      <c r="ED7" s="292"/>
      <c r="EE7" s="292"/>
      <c r="EF7" s="292"/>
      <c r="EG7" s="292"/>
      <c r="EH7" s="292"/>
      <c r="EI7" s="292"/>
      <c r="EJ7" s="292"/>
      <c r="EK7" s="292"/>
      <c r="EL7" s="292"/>
      <c r="EM7" s="292"/>
      <c r="EN7" s="292"/>
      <c r="EO7" s="292"/>
      <c r="EP7" s="292"/>
      <c r="EQ7" s="292"/>
      <c r="ER7" s="292"/>
      <c r="ES7" s="292"/>
      <c r="ET7" s="292"/>
      <c r="EU7" s="292"/>
      <c r="EV7" s="292"/>
      <c r="EW7" s="292"/>
      <c r="EX7" s="292"/>
      <c r="EY7" s="292"/>
      <c r="EZ7" s="292"/>
      <c r="FA7" s="292"/>
      <c r="FB7" s="292"/>
      <c r="FC7" s="292"/>
      <c r="FD7" s="292"/>
      <c r="FE7" s="292"/>
      <c r="FF7" s="292"/>
      <c r="FG7" s="292"/>
      <c r="FH7" s="292"/>
      <c r="FI7" s="292"/>
      <c r="FJ7" s="292"/>
      <c r="FK7" s="292"/>
      <c r="FL7" s="292"/>
      <c r="FM7" s="292"/>
      <c r="FN7" s="292"/>
      <c r="FO7" s="292"/>
      <c r="FP7" s="292"/>
      <c r="FQ7" s="292"/>
      <c r="FR7" s="292"/>
      <c r="FS7" s="292"/>
      <c r="FT7" s="292"/>
      <c r="FU7" s="292"/>
      <c r="FV7" s="292"/>
      <c r="FW7" s="292"/>
      <c r="FX7" s="292"/>
      <c r="FY7" s="292"/>
      <c r="FZ7" s="292"/>
      <c r="GA7" s="292"/>
      <c r="GB7" s="292"/>
      <c r="GC7" s="292"/>
      <c r="GD7" s="292"/>
      <c r="GE7" s="292"/>
      <c r="GF7" s="292"/>
      <c r="GG7" s="292"/>
      <c r="GH7" s="292"/>
      <c r="GI7" s="292"/>
      <c r="GJ7" s="292"/>
      <c r="GK7" s="292"/>
      <c r="GL7" s="292"/>
      <c r="GM7" s="292"/>
      <c r="GN7" s="292"/>
      <c r="GO7" s="292"/>
      <c r="GP7" s="292"/>
      <c r="GQ7" s="292"/>
      <c r="GR7" s="292"/>
      <c r="GS7" s="292"/>
      <c r="GT7" s="292"/>
      <c r="GU7" s="292"/>
      <c r="GV7" s="292"/>
      <c r="GW7" s="292"/>
      <c r="GX7" s="292"/>
      <c r="GY7" s="292"/>
      <c r="GZ7" s="292"/>
      <c r="HA7" s="292"/>
      <c r="HB7" s="292"/>
      <c r="HC7" s="292"/>
      <c r="HD7" s="292"/>
      <c r="HE7" s="292"/>
      <c r="HF7" s="292"/>
      <c r="HG7" s="292"/>
      <c r="HH7" s="292"/>
      <c r="HI7" s="292"/>
      <c r="HJ7" s="292"/>
      <c r="HK7" s="292"/>
      <c r="HL7" s="292"/>
      <c r="HM7" s="292"/>
      <c r="HN7" s="292"/>
      <c r="HO7" s="292"/>
      <c r="HP7" s="292"/>
      <c r="HQ7" s="292"/>
      <c r="HR7" s="292"/>
      <c r="HS7" s="292"/>
      <c r="HT7" s="292"/>
      <c r="HU7" s="292"/>
      <c r="HV7" s="292"/>
      <c r="HW7" s="292"/>
      <c r="HX7" s="292"/>
      <c r="HY7" s="292"/>
      <c r="HZ7" s="292"/>
      <c r="IA7" s="292"/>
      <c r="IB7" s="292"/>
      <c r="IC7" s="292"/>
      <c r="ID7" s="292"/>
      <c r="IE7" s="292"/>
      <c r="IF7" s="292"/>
      <c r="IG7" s="286"/>
      <c r="IH7" s="286"/>
      <c r="II7" s="286"/>
      <c r="IJ7" s="286"/>
      <c r="IK7" s="286"/>
    </row>
    <row r="8" spans="1:245" ht="8.25" customHeight="1">
      <c r="A8" s="295"/>
      <c r="B8" s="295"/>
      <c r="C8" s="296"/>
      <c r="D8" s="296"/>
      <c r="E8" s="296"/>
      <c r="F8" s="297"/>
      <c r="G8" s="296"/>
      <c r="H8" s="296"/>
      <c r="I8" s="296"/>
      <c r="J8" s="296"/>
      <c r="K8" s="296"/>
      <c r="L8" s="296"/>
      <c r="M8" s="298"/>
      <c r="N8" s="298"/>
      <c r="O8" s="298"/>
      <c r="P8" s="298"/>
      <c r="Q8" s="298"/>
      <c r="R8" s="298"/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I8" s="299"/>
      <c r="AJ8" s="299"/>
      <c r="AK8" s="299"/>
      <c r="AL8" s="299"/>
      <c r="AM8" s="299"/>
      <c r="AN8" s="299"/>
      <c r="AO8" s="299"/>
      <c r="AP8" s="299"/>
      <c r="AQ8" s="299"/>
      <c r="AR8" s="299"/>
      <c r="AS8" s="299"/>
      <c r="AT8" s="299"/>
      <c r="AU8" s="299"/>
      <c r="AV8" s="299"/>
      <c r="AW8" s="299"/>
      <c r="AX8" s="299"/>
      <c r="AY8" s="299"/>
      <c r="AZ8" s="299"/>
      <c r="BA8" s="299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299"/>
      <c r="BX8" s="299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  <c r="DB8" s="299"/>
      <c r="DC8" s="299"/>
      <c r="DD8" s="299"/>
      <c r="DE8" s="299"/>
      <c r="DF8" s="299"/>
      <c r="DG8" s="299"/>
      <c r="DH8" s="299"/>
      <c r="DI8" s="299"/>
      <c r="DJ8" s="299"/>
      <c r="DK8" s="299"/>
      <c r="DL8" s="299"/>
      <c r="DM8" s="299"/>
      <c r="DN8" s="299"/>
      <c r="DO8" s="299"/>
      <c r="DP8" s="299"/>
      <c r="DQ8" s="299"/>
      <c r="DR8" s="299"/>
      <c r="DS8" s="299"/>
      <c r="DT8" s="299"/>
      <c r="DU8" s="299"/>
      <c r="DV8" s="299"/>
      <c r="DW8" s="299"/>
      <c r="DX8" s="299"/>
      <c r="DY8" s="299"/>
      <c r="DZ8" s="299"/>
      <c r="EA8" s="299"/>
      <c r="EB8" s="299"/>
      <c r="EC8" s="299"/>
      <c r="ED8" s="299"/>
      <c r="EE8" s="299"/>
      <c r="EF8" s="299"/>
      <c r="EG8" s="299"/>
      <c r="EH8" s="299"/>
      <c r="EI8" s="299"/>
      <c r="EJ8" s="299"/>
      <c r="EK8" s="299"/>
      <c r="EL8" s="299"/>
      <c r="EM8" s="299"/>
      <c r="EN8" s="299"/>
      <c r="EO8" s="299"/>
      <c r="EP8" s="299"/>
      <c r="EQ8" s="299"/>
      <c r="ER8" s="299"/>
      <c r="ES8" s="299"/>
      <c r="ET8" s="299"/>
      <c r="EU8" s="299"/>
      <c r="EV8" s="299"/>
      <c r="EW8" s="299"/>
      <c r="EX8" s="299"/>
      <c r="EY8" s="299"/>
      <c r="EZ8" s="299"/>
      <c r="FA8" s="299"/>
      <c r="FB8" s="299"/>
      <c r="FC8" s="299"/>
      <c r="FD8" s="299"/>
      <c r="FE8" s="299"/>
      <c r="FF8" s="299"/>
      <c r="FG8" s="299"/>
      <c r="FH8" s="299"/>
      <c r="FI8" s="299"/>
      <c r="FJ8" s="299"/>
      <c r="FK8" s="299"/>
      <c r="FL8" s="299"/>
      <c r="FM8" s="299"/>
      <c r="FN8" s="299"/>
      <c r="FO8" s="299"/>
      <c r="FP8" s="299"/>
      <c r="FQ8" s="299"/>
      <c r="FR8" s="299"/>
      <c r="FS8" s="299"/>
      <c r="FT8" s="299"/>
      <c r="FU8" s="299"/>
      <c r="FV8" s="299"/>
      <c r="FW8" s="299"/>
      <c r="FX8" s="299"/>
      <c r="FY8" s="299"/>
      <c r="FZ8" s="299"/>
      <c r="GA8" s="299"/>
      <c r="GB8" s="299"/>
      <c r="GC8" s="299"/>
      <c r="GD8" s="299"/>
      <c r="GE8" s="299"/>
      <c r="GF8" s="299"/>
      <c r="GG8" s="299"/>
      <c r="GH8" s="299"/>
      <c r="GI8" s="299"/>
      <c r="GJ8" s="299"/>
      <c r="GK8" s="299"/>
      <c r="GL8" s="299"/>
      <c r="GM8" s="299"/>
      <c r="GN8" s="299"/>
      <c r="GO8" s="299"/>
      <c r="GP8" s="299"/>
      <c r="GQ8" s="299"/>
      <c r="GR8" s="299"/>
      <c r="GS8" s="299"/>
      <c r="GT8" s="299"/>
      <c r="GU8" s="299"/>
      <c r="GV8" s="299"/>
      <c r="GW8" s="299"/>
      <c r="GX8" s="299"/>
      <c r="GY8" s="299"/>
      <c r="GZ8" s="299"/>
      <c r="HA8" s="299"/>
      <c r="HB8" s="299"/>
      <c r="HC8" s="299"/>
      <c r="HD8" s="299"/>
      <c r="HE8" s="299"/>
      <c r="HF8" s="299"/>
      <c r="HG8" s="299"/>
      <c r="HH8" s="299"/>
      <c r="HI8" s="299"/>
      <c r="HJ8" s="299"/>
      <c r="HK8" s="299"/>
      <c r="HL8" s="299"/>
      <c r="HM8" s="299"/>
      <c r="HN8" s="299"/>
      <c r="HO8" s="299"/>
      <c r="HP8" s="299"/>
      <c r="HQ8" s="299"/>
      <c r="HR8" s="299"/>
      <c r="HS8" s="299"/>
      <c r="HT8" s="299"/>
      <c r="HU8" s="299"/>
      <c r="HV8" s="299"/>
      <c r="HW8" s="299"/>
      <c r="HX8" s="299"/>
      <c r="HY8" s="299"/>
      <c r="HZ8" s="299"/>
      <c r="IA8" s="299"/>
      <c r="IB8" s="299"/>
      <c r="IC8" s="299"/>
      <c r="ID8" s="299"/>
      <c r="IE8" s="299"/>
      <c r="IF8" s="299"/>
      <c r="IG8" s="286"/>
      <c r="IH8" s="286"/>
      <c r="II8" s="286"/>
      <c r="IJ8" s="286"/>
      <c r="IK8" s="286"/>
    </row>
    <row r="9" spans="1:245" ht="21" customHeight="1">
      <c r="A9" s="320" t="s">
        <v>3</v>
      </c>
      <c r="B9" s="319">
        <v>0</v>
      </c>
      <c r="C9" s="319">
        <v>1</v>
      </c>
      <c r="D9" s="300">
        <v>1</v>
      </c>
      <c r="E9" s="321">
        <v>100</v>
      </c>
      <c r="F9" s="301"/>
      <c r="G9" s="319">
        <v>0</v>
      </c>
      <c r="H9" s="319">
        <v>0</v>
      </c>
      <c r="I9" s="300">
        <v>0</v>
      </c>
      <c r="J9" s="321">
        <v>0</v>
      </c>
      <c r="K9" s="302"/>
      <c r="L9" s="300">
        <v>1</v>
      </c>
      <c r="M9" s="289"/>
      <c r="N9" s="289"/>
      <c r="O9" s="289"/>
      <c r="P9" s="289"/>
      <c r="Q9" s="289"/>
      <c r="R9" s="289"/>
      <c r="IG9" s="286"/>
      <c r="IH9" s="286"/>
      <c r="II9" s="286"/>
      <c r="IJ9" s="286"/>
      <c r="IK9" s="286"/>
    </row>
    <row r="10" spans="1:245" ht="21" customHeight="1">
      <c r="A10" s="320" t="s">
        <v>4</v>
      </c>
      <c r="B10" s="319">
        <v>0</v>
      </c>
      <c r="C10" s="319">
        <v>0</v>
      </c>
      <c r="D10" s="300">
        <v>0</v>
      </c>
      <c r="E10" s="321">
        <v>0</v>
      </c>
      <c r="F10" s="301"/>
      <c r="G10" s="319">
        <v>0</v>
      </c>
      <c r="H10" s="319">
        <v>0</v>
      </c>
      <c r="I10" s="300">
        <v>0</v>
      </c>
      <c r="J10" s="321">
        <v>0</v>
      </c>
      <c r="K10" s="302"/>
      <c r="L10" s="300">
        <v>0</v>
      </c>
      <c r="M10" s="289"/>
      <c r="N10" s="289"/>
      <c r="O10" s="289"/>
      <c r="P10" s="289"/>
      <c r="Q10" s="289"/>
      <c r="R10" s="289"/>
      <c r="IG10" s="286"/>
      <c r="IH10" s="286"/>
      <c r="II10" s="286"/>
      <c r="IJ10" s="286"/>
      <c r="IK10" s="286"/>
    </row>
    <row r="11" spans="1:245" ht="21" customHeight="1">
      <c r="A11" s="320" t="s">
        <v>5</v>
      </c>
      <c r="B11" s="319">
        <v>0</v>
      </c>
      <c r="C11" s="319">
        <v>0</v>
      </c>
      <c r="D11" s="300">
        <v>0</v>
      </c>
      <c r="E11" s="321">
        <v>0</v>
      </c>
      <c r="F11" s="301"/>
      <c r="G11" s="319">
        <v>0</v>
      </c>
      <c r="H11" s="319">
        <v>0</v>
      </c>
      <c r="I11" s="300">
        <v>0</v>
      </c>
      <c r="J11" s="321">
        <v>0</v>
      </c>
      <c r="K11" s="302"/>
      <c r="L11" s="300">
        <v>0</v>
      </c>
      <c r="M11" s="289"/>
      <c r="N11" s="289"/>
      <c r="O11" s="289"/>
      <c r="P11" s="289"/>
      <c r="Q11" s="289"/>
      <c r="R11" s="289"/>
      <c r="IG11" s="286"/>
      <c r="IH11" s="286"/>
      <c r="II11" s="286"/>
      <c r="IJ11" s="286"/>
      <c r="IK11" s="286"/>
    </row>
    <row r="12" spans="1:245" ht="21" customHeight="1">
      <c r="A12" s="320" t="s">
        <v>6</v>
      </c>
      <c r="B12" s="319">
        <v>0</v>
      </c>
      <c r="C12" s="319">
        <v>0</v>
      </c>
      <c r="D12" s="300">
        <v>0</v>
      </c>
      <c r="E12" s="321">
        <v>0</v>
      </c>
      <c r="F12" s="301"/>
      <c r="G12" s="319">
        <v>0</v>
      </c>
      <c r="H12" s="319">
        <v>0</v>
      </c>
      <c r="I12" s="300">
        <v>0</v>
      </c>
      <c r="J12" s="321">
        <v>0</v>
      </c>
      <c r="K12" s="302"/>
      <c r="L12" s="300">
        <v>0</v>
      </c>
      <c r="M12" s="289"/>
      <c r="N12" s="289"/>
      <c r="O12" s="289"/>
      <c r="P12" s="289"/>
      <c r="Q12" s="289"/>
      <c r="R12" s="289"/>
      <c r="IG12" s="286"/>
      <c r="IH12" s="286"/>
      <c r="II12" s="286"/>
      <c r="IJ12" s="286"/>
      <c r="IK12" s="286"/>
    </row>
    <row r="13" spans="1:245" ht="21" customHeight="1">
      <c r="A13" s="320" t="s">
        <v>8</v>
      </c>
      <c r="B13" s="319">
        <v>5</v>
      </c>
      <c r="C13" s="319">
        <v>7</v>
      </c>
      <c r="D13" s="300">
        <v>12</v>
      </c>
      <c r="E13" s="321">
        <v>100</v>
      </c>
      <c r="F13" s="301"/>
      <c r="G13" s="319">
        <v>0</v>
      </c>
      <c r="H13" s="319">
        <v>0</v>
      </c>
      <c r="I13" s="300">
        <v>0</v>
      </c>
      <c r="J13" s="321">
        <v>0</v>
      </c>
      <c r="K13" s="302"/>
      <c r="L13" s="300">
        <v>12</v>
      </c>
      <c r="M13" s="289"/>
      <c r="N13" s="289"/>
      <c r="O13" s="289"/>
      <c r="P13" s="289"/>
      <c r="Q13" s="289"/>
      <c r="R13" s="289"/>
      <c r="IG13" s="286"/>
      <c r="IH13" s="286"/>
      <c r="II13" s="286"/>
      <c r="IJ13" s="286"/>
      <c r="IK13" s="286"/>
    </row>
    <row r="14" spans="1:245" ht="21" customHeight="1">
      <c r="A14" s="320" t="s">
        <v>9</v>
      </c>
      <c r="B14" s="319">
        <v>1</v>
      </c>
      <c r="C14" s="319">
        <v>7</v>
      </c>
      <c r="D14" s="300">
        <v>8</v>
      </c>
      <c r="E14" s="321">
        <v>61.53846153846154</v>
      </c>
      <c r="F14" s="301"/>
      <c r="G14" s="319">
        <v>3</v>
      </c>
      <c r="H14" s="319">
        <v>2</v>
      </c>
      <c r="I14" s="300">
        <v>5</v>
      </c>
      <c r="J14" s="321">
        <v>38.46153846153846</v>
      </c>
      <c r="K14" s="302"/>
      <c r="L14" s="300">
        <v>13</v>
      </c>
      <c r="M14" s="289"/>
      <c r="N14" s="289"/>
      <c r="O14" s="289"/>
      <c r="P14" s="289"/>
      <c r="Q14" s="289"/>
      <c r="R14" s="289"/>
      <c r="IG14" s="286"/>
      <c r="IH14" s="286"/>
      <c r="II14" s="286"/>
      <c r="IJ14" s="286"/>
      <c r="IK14" s="286"/>
    </row>
    <row r="15" spans="1:245" ht="21" customHeight="1">
      <c r="A15" s="320" t="s">
        <v>31</v>
      </c>
      <c r="B15" s="319">
        <v>7</v>
      </c>
      <c r="C15" s="319">
        <v>24</v>
      </c>
      <c r="D15" s="300">
        <v>31</v>
      </c>
      <c r="E15" s="321">
        <v>93.939393939393938</v>
      </c>
      <c r="F15" s="301"/>
      <c r="G15" s="319">
        <v>1</v>
      </c>
      <c r="H15" s="319">
        <v>1</v>
      </c>
      <c r="I15" s="300">
        <v>2</v>
      </c>
      <c r="J15" s="321">
        <v>6.0606060606060606</v>
      </c>
      <c r="K15" s="302"/>
      <c r="L15" s="300">
        <v>33</v>
      </c>
      <c r="M15" s="289"/>
      <c r="N15" s="289"/>
      <c r="O15" s="289"/>
      <c r="P15" s="289"/>
      <c r="Q15" s="289"/>
      <c r="R15" s="289"/>
      <c r="IG15" s="286"/>
      <c r="IH15" s="286"/>
      <c r="II15" s="286"/>
      <c r="IJ15" s="286"/>
      <c r="IK15" s="286"/>
    </row>
    <row r="16" spans="1:245" ht="21" customHeight="1">
      <c r="A16" s="320" t="s">
        <v>33</v>
      </c>
      <c r="B16" s="319">
        <v>0</v>
      </c>
      <c r="C16" s="319">
        <v>1</v>
      </c>
      <c r="D16" s="300">
        <v>1</v>
      </c>
      <c r="E16" s="321">
        <v>100</v>
      </c>
      <c r="F16" s="301"/>
      <c r="G16" s="319">
        <v>0</v>
      </c>
      <c r="H16" s="319">
        <v>0</v>
      </c>
      <c r="I16" s="300">
        <v>0</v>
      </c>
      <c r="J16" s="321">
        <v>0</v>
      </c>
      <c r="K16" s="302"/>
      <c r="L16" s="300">
        <v>1</v>
      </c>
      <c r="M16" s="289"/>
      <c r="N16" s="289"/>
      <c r="O16" s="289"/>
      <c r="P16" s="289"/>
      <c r="Q16" s="289"/>
      <c r="R16" s="289"/>
      <c r="IG16" s="286"/>
      <c r="IH16" s="286"/>
      <c r="II16" s="286"/>
      <c r="IJ16" s="286"/>
      <c r="IK16" s="286"/>
    </row>
    <row r="17" spans="1:245" ht="24" customHeight="1">
      <c r="A17" s="320" t="s">
        <v>7</v>
      </c>
      <c r="B17" s="319">
        <v>0</v>
      </c>
      <c r="C17" s="319">
        <v>0</v>
      </c>
      <c r="D17" s="300">
        <v>0</v>
      </c>
      <c r="E17" s="321">
        <v>0</v>
      </c>
      <c r="F17" s="301"/>
      <c r="G17" s="319">
        <v>2</v>
      </c>
      <c r="H17" s="319">
        <v>0</v>
      </c>
      <c r="I17" s="300">
        <v>2</v>
      </c>
      <c r="J17" s="321">
        <v>100</v>
      </c>
      <c r="K17" s="302"/>
      <c r="L17" s="300">
        <v>2</v>
      </c>
      <c r="M17" s="289"/>
      <c r="N17" s="289"/>
      <c r="O17" s="289"/>
      <c r="P17" s="289"/>
      <c r="Q17" s="289"/>
      <c r="R17" s="289"/>
      <c r="IG17" s="286"/>
      <c r="IH17" s="286"/>
      <c r="II17" s="286"/>
      <c r="IJ17" s="286"/>
      <c r="IK17" s="286"/>
    </row>
    <row r="18" spans="1:245" ht="21" customHeight="1">
      <c r="A18" s="320" t="s">
        <v>10</v>
      </c>
      <c r="B18" s="319">
        <v>1</v>
      </c>
      <c r="C18" s="319">
        <v>4</v>
      </c>
      <c r="D18" s="300">
        <v>5</v>
      </c>
      <c r="E18" s="321">
        <v>100</v>
      </c>
      <c r="F18" s="301"/>
      <c r="G18" s="319">
        <v>0</v>
      </c>
      <c r="H18" s="319">
        <v>0</v>
      </c>
      <c r="I18" s="300">
        <v>0</v>
      </c>
      <c r="J18" s="321">
        <v>0</v>
      </c>
      <c r="K18" s="302"/>
      <c r="L18" s="300">
        <v>5</v>
      </c>
      <c r="M18" s="289"/>
      <c r="N18" s="289"/>
      <c r="O18" s="289"/>
      <c r="P18" s="289"/>
      <c r="Q18" s="289"/>
      <c r="R18" s="289"/>
      <c r="IG18" s="286"/>
      <c r="IH18" s="286"/>
      <c r="II18" s="286"/>
      <c r="IJ18" s="286"/>
      <c r="IK18" s="286"/>
    </row>
    <row r="19" spans="1:245" ht="21" customHeight="1">
      <c r="A19" s="320" t="s">
        <v>32</v>
      </c>
      <c r="B19" s="319">
        <v>14</v>
      </c>
      <c r="C19" s="319">
        <v>23</v>
      </c>
      <c r="D19" s="300">
        <v>37</v>
      </c>
      <c r="E19" s="321">
        <v>88.095238095238102</v>
      </c>
      <c r="F19" s="301"/>
      <c r="G19" s="319">
        <v>4</v>
      </c>
      <c r="H19" s="319">
        <v>1</v>
      </c>
      <c r="I19" s="300">
        <v>5</v>
      </c>
      <c r="J19" s="321">
        <v>11.904761904761905</v>
      </c>
      <c r="K19" s="302"/>
      <c r="L19" s="300">
        <v>42</v>
      </c>
      <c r="M19" s="289"/>
      <c r="N19" s="289"/>
      <c r="O19" s="289"/>
      <c r="P19" s="289"/>
      <c r="Q19" s="289"/>
      <c r="R19" s="289"/>
      <c r="IG19" s="286"/>
      <c r="IH19" s="286"/>
      <c r="II19" s="286"/>
      <c r="IJ19" s="286"/>
      <c r="IK19" s="286"/>
    </row>
    <row r="20" spans="1:245" ht="21" customHeight="1">
      <c r="A20" s="320" t="s">
        <v>11</v>
      </c>
      <c r="B20" s="319">
        <v>1</v>
      </c>
      <c r="C20" s="319">
        <v>6</v>
      </c>
      <c r="D20" s="300">
        <v>7</v>
      </c>
      <c r="E20" s="321">
        <v>87.5</v>
      </c>
      <c r="F20" s="301"/>
      <c r="G20" s="319">
        <v>1</v>
      </c>
      <c r="H20" s="319">
        <v>0</v>
      </c>
      <c r="I20" s="300">
        <v>1</v>
      </c>
      <c r="J20" s="321">
        <v>12.5</v>
      </c>
      <c r="K20" s="302"/>
      <c r="L20" s="300">
        <v>8</v>
      </c>
      <c r="M20" s="289"/>
      <c r="N20" s="289"/>
      <c r="O20" s="289"/>
      <c r="P20" s="289"/>
      <c r="Q20" s="289"/>
      <c r="R20" s="289"/>
      <c r="IG20" s="286"/>
      <c r="IH20" s="286"/>
      <c r="II20" s="286"/>
      <c r="IJ20" s="286"/>
      <c r="IK20" s="286"/>
    </row>
    <row r="21" spans="1:245" ht="21" customHeight="1">
      <c r="A21" s="320" t="s">
        <v>12</v>
      </c>
      <c r="B21" s="319">
        <v>10</v>
      </c>
      <c r="C21" s="319">
        <v>8</v>
      </c>
      <c r="D21" s="300">
        <v>18</v>
      </c>
      <c r="E21" s="321">
        <v>85.714285714285708</v>
      </c>
      <c r="F21" s="301"/>
      <c r="G21" s="319">
        <v>2</v>
      </c>
      <c r="H21" s="319">
        <v>1</v>
      </c>
      <c r="I21" s="300">
        <v>3</v>
      </c>
      <c r="J21" s="321">
        <v>14.285714285714286</v>
      </c>
      <c r="K21" s="302"/>
      <c r="L21" s="300">
        <v>21</v>
      </c>
      <c r="M21" s="289"/>
      <c r="N21" s="289"/>
      <c r="O21" s="289"/>
      <c r="P21" s="289"/>
      <c r="Q21" s="289"/>
      <c r="R21" s="289"/>
      <c r="IG21" s="286"/>
      <c r="IH21" s="286"/>
      <c r="II21" s="286"/>
      <c r="IJ21" s="286"/>
      <c r="IK21" s="286"/>
    </row>
    <row r="22" spans="1:245" ht="21" customHeight="1">
      <c r="A22" s="320" t="s">
        <v>13</v>
      </c>
      <c r="B22" s="319">
        <v>3</v>
      </c>
      <c r="C22" s="319">
        <v>8</v>
      </c>
      <c r="D22" s="300">
        <v>11</v>
      </c>
      <c r="E22" s="321">
        <v>100</v>
      </c>
      <c r="F22" s="301"/>
      <c r="G22" s="319">
        <v>0</v>
      </c>
      <c r="H22" s="319">
        <v>0</v>
      </c>
      <c r="I22" s="300">
        <v>0</v>
      </c>
      <c r="J22" s="321">
        <v>0</v>
      </c>
      <c r="K22" s="302"/>
      <c r="L22" s="300">
        <v>11</v>
      </c>
      <c r="M22" s="289"/>
      <c r="N22" s="289"/>
      <c r="O22" s="289"/>
      <c r="P22" s="289"/>
      <c r="Q22" s="289"/>
      <c r="R22" s="289"/>
      <c r="IG22" s="286"/>
      <c r="IH22" s="286"/>
      <c r="II22" s="286"/>
      <c r="IJ22" s="286"/>
      <c r="IK22" s="286"/>
    </row>
    <row r="23" spans="1:245" ht="21" customHeight="1">
      <c r="A23" s="320" t="s">
        <v>14</v>
      </c>
      <c r="B23" s="319">
        <v>11</v>
      </c>
      <c r="C23" s="319">
        <v>7</v>
      </c>
      <c r="D23" s="300">
        <v>18</v>
      </c>
      <c r="E23" s="321">
        <v>90</v>
      </c>
      <c r="F23" s="301"/>
      <c r="G23" s="319">
        <v>1</v>
      </c>
      <c r="H23" s="319">
        <v>1</v>
      </c>
      <c r="I23" s="300">
        <v>2</v>
      </c>
      <c r="J23" s="321">
        <v>10</v>
      </c>
      <c r="K23" s="302"/>
      <c r="L23" s="300">
        <v>20</v>
      </c>
      <c r="M23" s="289"/>
      <c r="N23" s="289"/>
      <c r="O23" s="289"/>
      <c r="P23" s="289"/>
      <c r="Q23" s="289"/>
      <c r="R23" s="289"/>
      <c r="IG23" s="286"/>
      <c r="IH23" s="286"/>
      <c r="II23" s="286"/>
      <c r="IJ23" s="286"/>
      <c r="IK23" s="286"/>
    </row>
    <row r="24" spans="1:245" ht="21" customHeight="1">
      <c r="A24" s="320" t="s">
        <v>34</v>
      </c>
      <c r="B24" s="319">
        <v>7</v>
      </c>
      <c r="C24" s="319">
        <v>4</v>
      </c>
      <c r="D24" s="300">
        <v>11</v>
      </c>
      <c r="E24" s="321">
        <v>84.615384615384613</v>
      </c>
      <c r="F24" s="301"/>
      <c r="G24" s="319">
        <v>1</v>
      </c>
      <c r="H24" s="319">
        <v>1</v>
      </c>
      <c r="I24" s="300">
        <v>2</v>
      </c>
      <c r="J24" s="321">
        <v>15.384615384615385</v>
      </c>
      <c r="K24" s="302"/>
      <c r="L24" s="300">
        <v>13</v>
      </c>
      <c r="M24" s="289"/>
      <c r="N24" s="289"/>
      <c r="O24" s="289"/>
      <c r="P24" s="289"/>
      <c r="Q24" s="289"/>
      <c r="R24" s="289"/>
      <c r="IG24" s="286"/>
      <c r="IH24" s="286"/>
      <c r="II24" s="286"/>
      <c r="IJ24" s="286"/>
      <c r="IK24" s="286"/>
    </row>
    <row r="25" spans="1:245" ht="21" customHeight="1">
      <c r="A25" s="320" t="s">
        <v>15</v>
      </c>
      <c r="B25" s="319">
        <v>4</v>
      </c>
      <c r="C25" s="319">
        <v>9</v>
      </c>
      <c r="D25" s="300">
        <v>13</v>
      </c>
      <c r="E25" s="321">
        <v>100</v>
      </c>
      <c r="F25" s="301"/>
      <c r="G25" s="319">
        <v>0</v>
      </c>
      <c r="H25" s="319">
        <v>0</v>
      </c>
      <c r="I25" s="300">
        <v>0</v>
      </c>
      <c r="J25" s="321">
        <v>0</v>
      </c>
      <c r="K25" s="302"/>
      <c r="L25" s="300">
        <v>13</v>
      </c>
      <c r="M25" s="289"/>
      <c r="N25" s="289"/>
      <c r="O25" s="289"/>
      <c r="P25" s="289"/>
      <c r="Q25" s="289"/>
      <c r="R25" s="289"/>
      <c r="IG25" s="286"/>
      <c r="IH25" s="286"/>
      <c r="II25" s="286"/>
      <c r="IJ25" s="286"/>
      <c r="IK25" s="286"/>
    </row>
    <row r="26" spans="1:245" ht="21" customHeight="1">
      <c r="A26" s="320" t="s">
        <v>16</v>
      </c>
      <c r="B26" s="319">
        <v>0</v>
      </c>
      <c r="C26" s="319">
        <v>8</v>
      </c>
      <c r="D26" s="300">
        <v>8</v>
      </c>
      <c r="E26" s="321">
        <v>100</v>
      </c>
      <c r="F26" s="301"/>
      <c r="G26" s="319">
        <v>0</v>
      </c>
      <c r="H26" s="319">
        <v>0</v>
      </c>
      <c r="I26" s="300">
        <v>0</v>
      </c>
      <c r="J26" s="321">
        <v>0</v>
      </c>
      <c r="K26" s="302"/>
      <c r="L26" s="300">
        <v>8</v>
      </c>
      <c r="M26" s="289"/>
      <c r="N26" s="289"/>
      <c r="O26" s="289"/>
      <c r="P26" s="289"/>
      <c r="Q26" s="289"/>
      <c r="R26" s="289"/>
      <c r="IG26" s="286"/>
      <c r="IH26" s="286"/>
      <c r="II26" s="286"/>
      <c r="IJ26" s="286"/>
      <c r="IK26" s="286"/>
    </row>
    <row r="27" spans="1:245" ht="21" customHeight="1">
      <c r="A27" s="320" t="s">
        <v>17</v>
      </c>
      <c r="B27" s="319">
        <v>1</v>
      </c>
      <c r="C27" s="319">
        <v>5</v>
      </c>
      <c r="D27" s="300">
        <v>6</v>
      </c>
      <c r="E27" s="321">
        <v>85.714285714285708</v>
      </c>
      <c r="F27" s="303"/>
      <c r="G27" s="319">
        <v>1</v>
      </c>
      <c r="H27" s="319">
        <v>0</v>
      </c>
      <c r="I27" s="300">
        <v>1</v>
      </c>
      <c r="J27" s="321">
        <v>14.285714285714286</v>
      </c>
      <c r="K27" s="302"/>
      <c r="L27" s="300">
        <v>7</v>
      </c>
      <c r="M27" s="289"/>
      <c r="N27" s="289"/>
      <c r="O27" s="289"/>
      <c r="P27" s="289"/>
      <c r="Q27" s="289"/>
      <c r="R27" s="289"/>
    </row>
    <row r="28" spans="1:245" ht="21" customHeight="1">
      <c r="A28" s="320" t="s">
        <v>18</v>
      </c>
      <c r="B28" s="319">
        <v>7</v>
      </c>
      <c r="C28" s="319">
        <v>2</v>
      </c>
      <c r="D28" s="300">
        <v>9</v>
      </c>
      <c r="E28" s="321">
        <v>81.818181818181813</v>
      </c>
      <c r="F28" s="303"/>
      <c r="G28" s="319">
        <v>1</v>
      </c>
      <c r="H28" s="319">
        <v>1</v>
      </c>
      <c r="I28" s="300">
        <v>2</v>
      </c>
      <c r="J28" s="321">
        <v>18.181818181818183</v>
      </c>
      <c r="K28" s="302"/>
      <c r="L28" s="300">
        <v>11</v>
      </c>
      <c r="M28" s="289"/>
      <c r="N28" s="289"/>
      <c r="O28" s="289"/>
      <c r="P28" s="289"/>
      <c r="Q28" s="289"/>
      <c r="R28" s="289"/>
    </row>
    <row r="29" spans="1:245" s="282" customFormat="1" ht="21" customHeight="1">
      <c r="A29" s="320" t="s">
        <v>19</v>
      </c>
      <c r="B29" s="319">
        <v>5</v>
      </c>
      <c r="C29" s="319">
        <v>5</v>
      </c>
      <c r="D29" s="300">
        <v>10</v>
      </c>
      <c r="E29" s="321">
        <v>100</v>
      </c>
      <c r="F29" s="303"/>
      <c r="G29" s="319">
        <v>0</v>
      </c>
      <c r="H29" s="319">
        <v>0</v>
      </c>
      <c r="I29" s="300">
        <v>0</v>
      </c>
      <c r="J29" s="321">
        <v>0</v>
      </c>
      <c r="K29" s="302"/>
      <c r="L29" s="300">
        <v>10</v>
      </c>
      <c r="M29" s="289"/>
      <c r="N29" s="289"/>
      <c r="O29" s="289"/>
      <c r="P29" s="289"/>
      <c r="Q29" s="289"/>
      <c r="R29" s="289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  <c r="BO29" s="285"/>
      <c r="BP29" s="285"/>
      <c r="BQ29" s="285"/>
      <c r="BR29" s="285"/>
      <c r="BS29" s="285"/>
      <c r="BT29" s="285"/>
      <c r="BU29" s="285"/>
      <c r="BV29" s="285"/>
      <c r="BW29" s="285"/>
      <c r="BX29" s="285"/>
      <c r="BY29" s="285"/>
      <c r="BZ29" s="285"/>
      <c r="CA29" s="285"/>
      <c r="CB29" s="285"/>
      <c r="CC29" s="285"/>
      <c r="CD29" s="285"/>
      <c r="CE29" s="285"/>
      <c r="CF29" s="285"/>
      <c r="CG29" s="285"/>
      <c r="CH29" s="285"/>
      <c r="CI29" s="285"/>
      <c r="CJ29" s="285"/>
      <c r="CK29" s="285"/>
      <c r="CL29" s="285"/>
      <c r="CM29" s="285"/>
      <c r="CN29" s="285"/>
      <c r="CO29" s="285"/>
      <c r="CP29" s="285"/>
      <c r="CQ29" s="285"/>
      <c r="CR29" s="285"/>
      <c r="CS29" s="285"/>
      <c r="CT29" s="285"/>
      <c r="CU29" s="285"/>
      <c r="CV29" s="285"/>
      <c r="CW29" s="285"/>
      <c r="CX29" s="285"/>
      <c r="CY29" s="285"/>
      <c r="CZ29" s="285"/>
      <c r="DA29" s="285"/>
      <c r="DB29" s="285"/>
      <c r="DC29" s="285"/>
      <c r="DD29" s="285"/>
      <c r="DE29" s="285"/>
      <c r="DF29" s="285"/>
      <c r="DG29" s="285"/>
      <c r="DH29" s="285"/>
      <c r="DI29" s="285"/>
      <c r="DJ29" s="285"/>
      <c r="DK29" s="285"/>
      <c r="DL29" s="285"/>
      <c r="DM29" s="285"/>
      <c r="DN29" s="285"/>
      <c r="DO29" s="285"/>
      <c r="DP29" s="285"/>
      <c r="DQ29" s="285"/>
      <c r="DR29" s="285"/>
      <c r="DS29" s="285"/>
      <c r="DT29" s="285"/>
      <c r="DU29" s="285"/>
      <c r="DV29" s="285"/>
      <c r="DW29" s="285"/>
      <c r="DX29" s="285"/>
      <c r="DY29" s="285"/>
      <c r="DZ29" s="285"/>
      <c r="EA29" s="285"/>
      <c r="EB29" s="285"/>
      <c r="EC29" s="285"/>
      <c r="ED29" s="285"/>
      <c r="EE29" s="285"/>
      <c r="EF29" s="285"/>
      <c r="EG29" s="285"/>
      <c r="EH29" s="285"/>
      <c r="EI29" s="285"/>
      <c r="EJ29" s="285"/>
      <c r="EK29" s="285"/>
      <c r="EL29" s="285"/>
      <c r="EM29" s="285"/>
      <c r="EN29" s="285"/>
      <c r="EO29" s="285"/>
      <c r="EP29" s="285"/>
      <c r="EQ29" s="285"/>
      <c r="ER29" s="285"/>
      <c r="ES29" s="285"/>
      <c r="ET29" s="285"/>
      <c r="EU29" s="285"/>
      <c r="EV29" s="285"/>
      <c r="EW29" s="285"/>
      <c r="EX29" s="285"/>
      <c r="EY29" s="285"/>
      <c r="EZ29" s="285"/>
      <c r="FA29" s="285"/>
      <c r="FB29" s="285"/>
      <c r="FC29" s="285"/>
      <c r="FD29" s="285"/>
      <c r="FE29" s="285"/>
      <c r="FF29" s="285"/>
      <c r="FG29" s="285"/>
      <c r="FH29" s="285"/>
      <c r="FI29" s="285"/>
      <c r="FJ29" s="285"/>
      <c r="FK29" s="285"/>
      <c r="FL29" s="285"/>
      <c r="FM29" s="285"/>
      <c r="FN29" s="285"/>
      <c r="FO29" s="285"/>
      <c r="FP29" s="285"/>
      <c r="FQ29" s="285"/>
      <c r="FR29" s="285"/>
      <c r="FS29" s="285"/>
      <c r="FT29" s="285"/>
      <c r="FU29" s="285"/>
      <c r="FV29" s="285"/>
      <c r="FW29" s="285"/>
      <c r="FX29" s="285"/>
      <c r="FY29" s="285"/>
      <c r="FZ29" s="285"/>
      <c r="GA29" s="285"/>
      <c r="GB29" s="285"/>
      <c r="GC29" s="285"/>
      <c r="GD29" s="285"/>
      <c r="GE29" s="285"/>
      <c r="GF29" s="285"/>
      <c r="GG29" s="285"/>
      <c r="GH29" s="285"/>
      <c r="GI29" s="285"/>
      <c r="GJ29" s="285"/>
      <c r="GK29" s="285"/>
      <c r="GL29" s="285"/>
      <c r="GM29" s="285"/>
      <c r="GN29" s="285"/>
      <c r="GO29" s="285"/>
      <c r="GP29" s="285"/>
      <c r="GQ29" s="285"/>
      <c r="GR29" s="285"/>
      <c r="GS29" s="285"/>
      <c r="GT29" s="285"/>
      <c r="GU29" s="285"/>
      <c r="GV29" s="285"/>
      <c r="GW29" s="285"/>
      <c r="GX29" s="285"/>
      <c r="GY29" s="285"/>
      <c r="GZ29" s="285"/>
      <c r="HA29" s="285"/>
      <c r="HB29" s="285"/>
      <c r="HC29" s="285"/>
      <c r="HD29" s="285"/>
      <c r="HE29" s="285"/>
      <c r="HF29" s="285"/>
      <c r="HG29" s="285"/>
      <c r="HH29" s="285"/>
      <c r="HI29" s="285"/>
      <c r="HJ29" s="285"/>
      <c r="HK29" s="285"/>
      <c r="HL29" s="285"/>
      <c r="HM29" s="285"/>
      <c r="HN29" s="285"/>
      <c r="HO29" s="285"/>
      <c r="HP29" s="285"/>
      <c r="HQ29" s="285"/>
      <c r="HR29" s="285"/>
      <c r="HS29" s="285"/>
      <c r="HT29" s="285"/>
      <c r="HU29" s="285"/>
      <c r="HV29" s="285"/>
      <c r="HW29" s="285"/>
      <c r="HX29" s="285"/>
      <c r="HY29" s="285"/>
      <c r="HZ29" s="285"/>
      <c r="IA29" s="285"/>
      <c r="IB29" s="285"/>
      <c r="IC29" s="285"/>
      <c r="ID29" s="285"/>
      <c r="IE29" s="285"/>
      <c r="IF29" s="285"/>
      <c r="IG29" s="285"/>
      <c r="IH29" s="285"/>
      <c r="II29" s="285"/>
      <c r="IJ29" s="285"/>
      <c r="IK29" s="285"/>
    </row>
    <row r="30" spans="1:245" s="282" customFormat="1" ht="20.25" customHeight="1">
      <c r="A30" s="320" t="s">
        <v>20</v>
      </c>
      <c r="B30" s="319">
        <v>1</v>
      </c>
      <c r="C30" s="319">
        <v>1</v>
      </c>
      <c r="D30" s="300">
        <v>2</v>
      </c>
      <c r="E30" s="321">
        <v>100</v>
      </c>
      <c r="F30" s="303"/>
      <c r="G30" s="319">
        <v>0</v>
      </c>
      <c r="H30" s="319">
        <v>0</v>
      </c>
      <c r="I30" s="300">
        <v>0</v>
      </c>
      <c r="J30" s="321">
        <v>0</v>
      </c>
      <c r="K30" s="302"/>
      <c r="L30" s="300">
        <v>2</v>
      </c>
      <c r="M30" s="289"/>
      <c r="N30" s="289"/>
      <c r="O30" s="289"/>
      <c r="P30" s="289"/>
      <c r="Q30" s="289"/>
      <c r="R30" s="289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  <c r="CD30" s="285"/>
      <c r="CE30" s="285"/>
      <c r="CF30" s="285"/>
      <c r="CG30" s="285"/>
      <c r="CH30" s="285"/>
      <c r="CI30" s="285"/>
      <c r="CJ30" s="285"/>
      <c r="CK30" s="285"/>
      <c r="CL30" s="285"/>
      <c r="CM30" s="285"/>
      <c r="CN30" s="285"/>
      <c r="CO30" s="285"/>
      <c r="CP30" s="285"/>
      <c r="CQ30" s="285"/>
      <c r="CR30" s="285"/>
      <c r="CS30" s="285"/>
      <c r="CT30" s="285"/>
      <c r="CU30" s="285"/>
      <c r="CV30" s="285"/>
      <c r="CW30" s="285"/>
      <c r="CX30" s="285"/>
      <c r="CY30" s="285"/>
      <c r="CZ30" s="285"/>
      <c r="DA30" s="285"/>
      <c r="DB30" s="285"/>
      <c r="DC30" s="285"/>
      <c r="DD30" s="285"/>
      <c r="DE30" s="285"/>
      <c r="DF30" s="285"/>
      <c r="DG30" s="285"/>
      <c r="DH30" s="285"/>
      <c r="DI30" s="285"/>
      <c r="DJ30" s="285"/>
      <c r="DK30" s="285"/>
      <c r="DL30" s="285"/>
      <c r="DM30" s="285"/>
      <c r="DN30" s="285"/>
      <c r="DO30" s="285"/>
      <c r="DP30" s="285"/>
      <c r="DQ30" s="285"/>
      <c r="DR30" s="285"/>
      <c r="DS30" s="285"/>
      <c r="DT30" s="285"/>
      <c r="DU30" s="285"/>
      <c r="DV30" s="285"/>
      <c r="DW30" s="285"/>
      <c r="DX30" s="285"/>
      <c r="DY30" s="285"/>
      <c r="DZ30" s="285"/>
      <c r="EA30" s="285"/>
      <c r="EB30" s="285"/>
      <c r="EC30" s="285"/>
      <c r="ED30" s="285"/>
      <c r="EE30" s="285"/>
      <c r="EF30" s="285"/>
      <c r="EG30" s="285"/>
      <c r="EH30" s="285"/>
      <c r="EI30" s="285"/>
      <c r="EJ30" s="285"/>
      <c r="EK30" s="285"/>
      <c r="EL30" s="285"/>
      <c r="EM30" s="285"/>
      <c r="EN30" s="285"/>
      <c r="EO30" s="285"/>
      <c r="EP30" s="285"/>
      <c r="EQ30" s="285"/>
      <c r="ER30" s="285"/>
      <c r="ES30" s="285"/>
      <c r="ET30" s="285"/>
      <c r="EU30" s="285"/>
      <c r="EV30" s="285"/>
      <c r="EW30" s="285"/>
      <c r="EX30" s="285"/>
      <c r="EY30" s="285"/>
      <c r="EZ30" s="285"/>
      <c r="FA30" s="285"/>
      <c r="FB30" s="285"/>
      <c r="FC30" s="285"/>
      <c r="FD30" s="285"/>
      <c r="FE30" s="285"/>
      <c r="FF30" s="285"/>
      <c r="FG30" s="285"/>
      <c r="FH30" s="285"/>
      <c r="FI30" s="285"/>
      <c r="FJ30" s="285"/>
      <c r="FK30" s="285"/>
      <c r="FL30" s="285"/>
      <c r="FM30" s="285"/>
      <c r="FN30" s="285"/>
      <c r="FO30" s="285"/>
      <c r="FP30" s="285"/>
      <c r="FQ30" s="285"/>
      <c r="FR30" s="285"/>
      <c r="FS30" s="285"/>
      <c r="FT30" s="285"/>
      <c r="FU30" s="285"/>
      <c r="FV30" s="285"/>
      <c r="FW30" s="285"/>
      <c r="FX30" s="285"/>
      <c r="FY30" s="285"/>
      <c r="FZ30" s="285"/>
      <c r="GA30" s="285"/>
      <c r="GB30" s="285"/>
      <c r="GC30" s="285"/>
      <c r="GD30" s="285"/>
      <c r="GE30" s="285"/>
      <c r="GF30" s="285"/>
      <c r="GG30" s="285"/>
      <c r="GH30" s="285"/>
      <c r="GI30" s="285"/>
      <c r="GJ30" s="285"/>
      <c r="GK30" s="285"/>
      <c r="GL30" s="285"/>
      <c r="GM30" s="285"/>
      <c r="GN30" s="285"/>
      <c r="GO30" s="285"/>
      <c r="GP30" s="285"/>
      <c r="GQ30" s="285"/>
      <c r="GR30" s="285"/>
      <c r="GS30" s="285"/>
      <c r="GT30" s="285"/>
      <c r="GU30" s="285"/>
      <c r="GV30" s="285"/>
      <c r="GW30" s="285"/>
      <c r="GX30" s="285"/>
      <c r="GY30" s="285"/>
      <c r="GZ30" s="285"/>
      <c r="HA30" s="285"/>
      <c r="HB30" s="285"/>
      <c r="HC30" s="285"/>
      <c r="HD30" s="285"/>
      <c r="HE30" s="285"/>
      <c r="HF30" s="285"/>
      <c r="HG30" s="285"/>
      <c r="HH30" s="285"/>
      <c r="HI30" s="285"/>
      <c r="HJ30" s="285"/>
      <c r="HK30" s="285"/>
      <c r="HL30" s="285"/>
      <c r="HM30" s="285"/>
      <c r="HN30" s="285"/>
      <c r="HO30" s="285"/>
      <c r="HP30" s="285"/>
      <c r="HQ30" s="285"/>
      <c r="HR30" s="285"/>
      <c r="HS30" s="285"/>
      <c r="HT30" s="285"/>
      <c r="HU30" s="285"/>
      <c r="HV30" s="285"/>
      <c r="HW30" s="285"/>
      <c r="HX30" s="285"/>
      <c r="HY30" s="285"/>
      <c r="HZ30" s="285"/>
      <c r="IA30" s="285"/>
      <c r="IB30" s="285"/>
      <c r="IC30" s="285"/>
      <c r="ID30" s="285"/>
      <c r="IE30" s="285"/>
      <c r="IF30" s="285"/>
      <c r="IG30" s="285"/>
      <c r="IH30" s="285"/>
      <c r="II30" s="285"/>
      <c r="IJ30" s="285"/>
      <c r="IK30" s="285"/>
    </row>
    <row r="31" spans="1:245" ht="21" customHeight="1">
      <c r="A31" s="320" t="s">
        <v>21</v>
      </c>
      <c r="B31" s="319">
        <v>3</v>
      </c>
      <c r="C31" s="319">
        <v>1</v>
      </c>
      <c r="D31" s="300">
        <v>4</v>
      </c>
      <c r="E31" s="321">
        <v>100</v>
      </c>
      <c r="F31" s="303"/>
      <c r="G31" s="319">
        <v>0</v>
      </c>
      <c r="H31" s="319">
        <v>0</v>
      </c>
      <c r="I31" s="300">
        <v>0</v>
      </c>
      <c r="J31" s="321">
        <v>0</v>
      </c>
      <c r="K31" s="302"/>
      <c r="L31" s="300">
        <v>4</v>
      </c>
      <c r="M31" s="289"/>
      <c r="N31" s="289"/>
      <c r="O31" s="289"/>
      <c r="P31" s="289"/>
      <c r="Q31" s="289"/>
      <c r="R31" s="289"/>
    </row>
    <row r="32" spans="1:245" ht="21" customHeight="1">
      <c r="A32" s="320" t="s">
        <v>22</v>
      </c>
      <c r="B32" s="319">
        <v>7</v>
      </c>
      <c r="C32" s="319">
        <v>4</v>
      </c>
      <c r="D32" s="300">
        <v>11</v>
      </c>
      <c r="E32" s="321">
        <v>91.666666666666671</v>
      </c>
      <c r="F32" s="303"/>
      <c r="G32" s="319">
        <v>0</v>
      </c>
      <c r="H32" s="319">
        <v>1</v>
      </c>
      <c r="I32" s="300">
        <v>1</v>
      </c>
      <c r="J32" s="321">
        <v>8.3333333333333339</v>
      </c>
      <c r="K32" s="302"/>
      <c r="L32" s="300">
        <v>12</v>
      </c>
      <c r="M32" s="289"/>
      <c r="N32" s="289"/>
      <c r="O32" s="289"/>
      <c r="P32" s="289"/>
      <c r="Q32" s="289"/>
      <c r="R32" s="289"/>
    </row>
    <row r="33" spans="1:245" ht="21" customHeight="1">
      <c r="A33" s="320" t="s">
        <v>23</v>
      </c>
      <c r="B33" s="319">
        <v>4</v>
      </c>
      <c r="C33" s="319">
        <v>5</v>
      </c>
      <c r="D33" s="300">
        <v>9</v>
      </c>
      <c r="E33" s="321">
        <v>69.230769230769226</v>
      </c>
      <c r="F33" s="303"/>
      <c r="G33" s="319">
        <v>1</v>
      </c>
      <c r="H33" s="319">
        <v>3</v>
      </c>
      <c r="I33" s="300">
        <v>4</v>
      </c>
      <c r="J33" s="321">
        <v>30.76923076923077</v>
      </c>
      <c r="K33" s="302"/>
      <c r="L33" s="300">
        <v>13</v>
      </c>
      <c r="M33" s="289"/>
      <c r="N33" s="289"/>
      <c r="O33" s="289"/>
      <c r="P33" s="289"/>
      <c r="Q33" s="289"/>
      <c r="R33" s="289"/>
    </row>
    <row r="34" spans="1:245" ht="21" customHeight="1">
      <c r="A34" s="320" t="s">
        <v>24</v>
      </c>
      <c r="B34" s="319">
        <v>1</v>
      </c>
      <c r="C34" s="319">
        <v>7</v>
      </c>
      <c r="D34" s="300">
        <v>8</v>
      </c>
      <c r="E34" s="321">
        <v>80</v>
      </c>
      <c r="F34" s="303"/>
      <c r="G34" s="319">
        <v>1</v>
      </c>
      <c r="H34" s="319">
        <v>1</v>
      </c>
      <c r="I34" s="300">
        <v>2</v>
      </c>
      <c r="J34" s="321">
        <v>20</v>
      </c>
      <c r="K34" s="302"/>
      <c r="L34" s="300">
        <v>10</v>
      </c>
      <c r="M34" s="289"/>
      <c r="N34" s="289"/>
      <c r="O34" s="289"/>
      <c r="P34" s="289"/>
      <c r="Q34" s="289"/>
      <c r="R34" s="289"/>
    </row>
    <row r="35" spans="1:245" ht="21" customHeight="1">
      <c r="A35" s="320" t="s">
        <v>25</v>
      </c>
      <c r="B35" s="319">
        <v>4</v>
      </c>
      <c r="C35" s="319">
        <v>4</v>
      </c>
      <c r="D35" s="300">
        <v>8</v>
      </c>
      <c r="E35" s="321">
        <v>88.888888888888886</v>
      </c>
      <c r="F35" s="303"/>
      <c r="G35" s="319">
        <v>1</v>
      </c>
      <c r="H35" s="319">
        <v>0</v>
      </c>
      <c r="I35" s="300">
        <v>1</v>
      </c>
      <c r="J35" s="321">
        <v>11.111111111111111</v>
      </c>
      <c r="K35" s="302"/>
      <c r="L35" s="300">
        <v>9</v>
      </c>
      <c r="M35" s="289"/>
      <c r="N35" s="289"/>
      <c r="O35" s="289"/>
      <c r="P35" s="289"/>
      <c r="Q35" s="289"/>
      <c r="R35" s="289"/>
    </row>
    <row r="36" spans="1:245" ht="21" customHeight="1">
      <c r="A36" s="320" t="s">
        <v>26</v>
      </c>
      <c r="B36" s="319">
        <v>13</v>
      </c>
      <c r="C36" s="319">
        <v>13</v>
      </c>
      <c r="D36" s="300">
        <v>26</v>
      </c>
      <c r="E36" s="321">
        <v>92.857142857142861</v>
      </c>
      <c r="F36" s="303"/>
      <c r="G36" s="319">
        <v>2</v>
      </c>
      <c r="H36" s="319">
        <v>0</v>
      </c>
      <c r="I36" s="300">
        <v>2</v>
      </c>
      <c r="J36" s="321">
        <v>7.1428571428571432</v>
      </c>
      <c r="K36" s="302"/>
      <c r="L36" s="304">
        <v>28</v>
      </c>
      <c r="M36" s="289"/>
      <c r="N36" s="289"/>
      <c r="O36" s="289"/>
      <c r="P36" s="289"/>
      <c r="Q36" s="289"/>
      <c r="R36" s="289"/>
    </row>
    <row r="37" spans="1:245" ht="21" customHeight="1">
      <c r="A37" s="320" t="s">
        <v>27</v>
      </c>
      <c r="B37" s="319">
        <v>2</v>
      </c>
      <c r="C37" s="319">
        <v>0</v>
      </c>
      <c r="D37" s="300">
        <v>2</v>
      </c>
      <c r="E37" s="321">
        <v>100</v>
      </c>
      <c r="F37" s="303"/>
      <c r="G37" s="319">
        <v>0</v>
      </c>
      <c r="H37" s="319">
        <v>0</v>
      </c>
      <c r="I37" s="300">
        <v>0</v>
      </c>
      <c r="J37" s="321">
        <v>0</v>
      </c>
      <c r="K37" s="302"/>
      <c r="L37" s="300">
        <v>2</v>
      </c>
      <c r="M37" s="289"/>
      <c r="N37" s="289"/>
      <c r="O37" s="289"/>
      <c r="P37" s="289"/>
      <c r="Q37" s="289"/>
      <c r="R37" s="289"/>
    </row>
    <row r="38" spans="1:245" ht="21" customHeight="1">
      <c r="A38" s="320" t="s">
        <v>35</v>
      </c>
      <c r="B38" s="319">
        <v>18</v>
      </c>
      <c r="C38" s="319">
        <v>6</v>
      </c>
      <c r="D38" s="300">
        <v>24</v>
      </c>
      <c r="E38" s="321">
        <v>100</v>
      </c>
      <c r="F38" s="303"/>
      <c r="G38" s="319">
        <v>0</v>
      </c>
      <c r="H38" s="319">
        <v>0</v>
      </c>
      <c r="I38" s="300">
        <v>0</v>
      </c>
      <c r="J38" s="321">
        <v>0</v>
      </c>
      <c r="K38" s="302"/>
      <c r="L38" s="300">
        <v>24</v>
      </c>
      <c r="M38" s="289"/>
      <c r="N38" s="289"/>
      <c r="O38" s="289"/>
      <c r="P38" s="289"/>
      <c r="Q38" s="289"/>
      <c r="R38" s="289"/>
    </row>
    <row r="39" spans="1:245" ht="21" customHeight="1">
      <c r="A39" s="320" t="s">
        <v>28</v>
      </c>
      <c r="B39" s="319">
        <v>0</v>
      </c>
      <c r="C39" s="319">
        <v>0</v>
      </c>
      <c r="D39" s="300">
        <v>0</v>
      </c>
      <c r="E39" s="321">
        <v>0</v>
      </c>
      <c r="F39" s="303"/>
      <c r="G39" s="319">
        <v>0</v>
      </c>
      <c r="H39" s="319">
        <v>0</v>
      </c>
      <c r="I39" s="300">
        <v>0</v>
      </c>
      <c r="J39" s="321">
        <v>0</v>
      </c>
      <c r="K39" s="302"/>
      <c r="L39" s="300">
        <v>0</v>
      </c>
      <c r="M39" s="289"/>
      <c r="N39" s="289"/>
      <c r="O39" s="289"/>
      <c r="P39" s="289"/>
      <c r="Q39" s="289"/>
      <c r="R39" s="289"/>
    </row>
    <row r="40" spans="1:245" ht="21" customHeight="1">
      <c r="A40" s="320" t="s">
        <v>29</v>
      </c>
      <c r="B40" s="319">
        <v>0</v>
      </c>
      <c r="C40" s="319">
        <v>2</v>
      </c>
      <c r="D40" s="300">
        <v>2</v>
      </c>
      <c r="E40" s="321">
        <v>100</v>
      </c>
      <c r="F40" s="303"/>
      <c r="G40" s="319">
        <v>0</v>
      </c>
      <c r="H40" s="319">
        <v>0</v>
      </c>
      <c r="I40" s="300">
        <v>0</v>
      </c>
      <c r="J40" s="321">
        <v>0</v>
      </c>
      <c r="K40" s="302"/>
      <c r="L40" s="300">
        <v>2</v>
      </c>
      <c r="M40" s="289"/>
      <c r="N40" s="289"/>
      <c r="O40" s="289"/>
      <c r="P40" s="289"/>
      <c r="Q40" s="289"/>
      <c r="R40" s="289"/>
    </row>
    <row r="41" spans="1:245" ht="6.95" customHeight="1">
      <c r="A41" s="305"/>
      <c r="B41" s="306"/>
      <c r="C41" s="306"/>
      <c r="D41" s="307"/>
      <c r="E41" s="306"/>
      <c r="F41" s="303"/>
      <c r="G41" s="306"/>
      <c r="H41" s="306"/>
      <c r="I41" s="307"/>
      <c r="J41" s="306"/>
      <c r="K41" s="308"/>
      <c r="L41" s="307"/>
      <c r="M41" s="289"/>
      <c r="N41" s="289"/>
      <c r="O41" s="289"/>
      <c r="P41" s="289"/>
      <c r="Q41" s="289"/>
      <c r="R41" s="289"/>
    </row>
    <row r="42" spans="1:245" ht="21" customHeight="1">
      <c r="A42" s="309" t="s">
        <v>192</v>
      </c>
      <c r="B42" s="310">
        <v>130</v>
      </c>
      <c r="C42" s="310">
        <v>172</v>
      </c>
      <c r="D42" s="310">
        <v>302</v>
      </c>
      <c r="E42" s="311">
        <v>89.614243323442139</v>
      </c>
      <c r="F42" s="303"/>
      <c r="G42" s="310">
        <v>22</v>
      </c>
      <c r="H42" s="310">
        <v>13</v>
      </c>
      <c r="I42" s="310">
        <v>35</v>
      </c>
      <c r="J42" s="311">
        <v>10.385756676557863</v>
      </c>
      <c r="K42" s="308"/>
      <c r="L42" s="310">
        <v>337</v>
      </c>
      <c r="M42" s="289"/>
      <c r="N42" s="289"/>
      <c r="O42" s="289"/>
      <c r="P42" s="289"/>
      <c r="Q42" s="289"/>
      <c r="R42" s="289"/>
    </row>
    <row r="43" spans="1:245" ht="6.95" customHeight="1">
      <c r="A43" s="305"/>
      <c r="B43" s="306"/>
      <c r="C43" s="306"/>
      <c r="D43" s="307"/>
      <c r="E43" s="306"/>
      <c r="F43" s="303"/>
      <c r="G43" s="306"/>
      <c r="H43" s="306"/>
      <c r="I43" s="307"/>
      <c r="J43" s="306"/>
      <c r="K43" s="308"/>
      <c r="L43" s="307"/>
      <c r="M43" s="289"/>
      <c r="N43" s="289"/>
      <c r="O43" s="289"/>
      <c r="P43" s="289"/>
      <c r="Q43" s="289"/>
      <c r="R43" s="289"/>
    </row>
    <row r="44" spans="1:245" ht="21" customHeight="1">
      <c r="A44" s="320" t="s">
        <v>367</v>
      </c>
      <c r="B44" s="319">
        <v>0</v>
      </c>
      <c r="C44" s="319">
        <v>0</v>
      </c>
      <c r="D44" s="312">
        <v>0</v>
      </c>
      <c r="E44" s="322">
        <v>0</v>
      </c>
      <c r="F44" s="303"/>
      <c r="G44" s="319">
        <v>0</v>
      </c>
      <c r="H44" s="319">
        <v>0</v>
      </c>
      <c r="I44" s="312">
        <v>0</v>
      </c>
      <c r="J44" s="322">
        <v>0</v>
      </c>
      <c r="K44" s="308"/>
      <c r="L44" s="312">
        <v>0</v>
      </c>
      <c r="M44" s="289"/>
      <c r="N44" s="289"/>
      <c r="O44" s="289"/>
      <c r="P44" s="289"/>
      <c r="Q44" s="289"/>
      <c r="R44" s="289"/>
    </row>
    <row r="45" spans="1:245" ht="21" customHeight="1">
      <c r="A45" s="320" t="s">
        <v>182</v>
      </c>
      <c r="B45" s="319">
        <v>0</v>
      </c>
      <c r="C45" s="319">
        <v>0</v>
      </c>
      <c r="D45" s="312">
        <v>0</v>
      </c>
      <c r="E45" s="322">
        <v>0</v>
      </c>
      <c r="F45" s="303"/>
      <c r="G45" s="319">
        <v>0</v>
      </c>
      <c r="H45" s="319">
        <v>0</v>
      </c>
      <c r="I45" s="312">
        <v>0</v>
      </c>
      <c r="J45" s="322">
        <v>0</v>
      </c>
      <c r="K45" s="308"/>
      <c r="L45" s="312">
        <v>0</v>
      </c>
      <c r="M45" s="289"/>
      <c r="N45" s="289"/>
      <c r="O45" s="289"/>
      <c r="P45" s="289"/>
      <c r="Q45" s="289"/>
      <c r="R45" s="289"/>
    </row>
    <row r="46" spans="1:245" ht="21" customHeight="1">
      <c r="A46" s="320" t="s">
        <v>183</v>
      </c>
      <c r="B46" s="319">
        <v>0</v>
      </c>
      <c r="C46" s="319">
        <v>0</v>
      </c>
      <c r="D46" s="312">
        <v>0</v>
      </c>
      <c r="E46" s="322">
        <v>0</v>
      </c>
      <c r="F46" s="303"/>
      <c r="G46" s="319">
        <v>0</v>
      </c>
      <c r="H46" s="319">
        <v>0</v>
      </c>
      <c r="I46" s="312">
        <v>0</v>
      </c>
      <c r="J46" s="322">
        <v>0</v>
      </c>
      <c r="K46" s="308"/>
      <c r="L46" s="312">
        <v>0</v>
      </c>
      <c r="M46" s="289"/>
      <c r="N46" s="289"/>
      <c r="O46" s="289"/>
      <c r="P46" s="289"/>
      <c r="Q46" s="289"/>
      <c r="R46" s="289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  <c r="BC46" s="286"/>
      <c r="BD46" s="286"/>
      <c r="BE46" s="286"/>
      <c r="BF46" s="286"/>
      <c r="BG46" s="286"/>
      <c r="BH46" s="286"/>
      <c r="BI46" s="286"/>
      <c r="BJ46" s="286"/>
      <c r="BK46" s="286"/>
      <c r="BL46" s="286"/>
      <c r="BM46" s="286"/>
      <c r="BN46" s="286"/>
      <c r="BO46" s="286"/>
      <c r="BP46" s="286"/>
      <c r="BQ46" s="286"/>
      <c r="BR46" s="286"/>
      <c r="BS46" s="286"/>
      <c r="BT46" s="286"/>
      <c r="BU46" s="286"/>
      <c r="BV46" s="286"/>
      <c r="BW46" s="286"/>
      <c r="BX46" s="286"/>
      <c r="BY46" s="286"/>
      <c r="BZ46" s="286"/>
      <c r="CA46" s="286"/>
      <c r="CB46" s="286"/>
      <c r="CC46" s="286"/>
      <c r="CD46" s="286"/>
      <c r="CE46" s="286"/>
      <c r="CF46" s="286"/>
      <c r="CG46" s="286"/>
      <c r="CH46" s="286"/>
      <c r="CI46" s="286"/>
      <c r="CJ46" s="286"/>
      <c r="CK46" s="286"/>
      <c r="CL46" s="286"/>
      <c r="CM46" s="286"/>
      <c r="CN46" s="286"/>
      <c r="CO46" s="286"/>
      <c r="CP46" s="286"/>
      <c r="CQ46" s="286"/>
      <c r="CR46" s="286"/>
      <c r="CS46" s="286"/>
      <c r="CT46" s="286"/>
      <c r="CU46" s="286"/>
      <c r="CV46" s="286"/>
      <c r="CW46" s="286"/>
      <c r="CX46" s="286"/>
      <c r="CY46" s="286"/>
      <c r="CZ46" s="286"/>
      <c r="DA46" s="286"/>
      <c r="DB46" s="286"/>
      <c r="DC46" s="286"/>
      <c r="DD46" s="286"/>
      <c r="DE46" s="286"/>
      <c r="DF46" s="286"/>
      <c r="DG46" s="286"/>
      <c r="DH46" s="286"/>
      <c r="DI46" s="286"/>
      <c r="DJ46" s="286"/>
      <c r="DK46" s="286"/>
      <c r="DL46" s="286"/>
      <c r="DM46" s="286"/>
      <c r="DN46" s="286"/>
      <c r="DO46" s="286"/>
      <c r="DP46" s="286"/>
      <c r="DQ46" s="286"/>
      <c r="DR46" s="286"/>
      <c r="DS46" s="286"/>
      <c r="DT46" s="286"/>
      <c r="DU46" s="286"/>
      <c r="DV46" s="286"/>
      <c r="DW46" s="286"/>
      <c r="DX46" s="286"/>
      <c r="DY46" s="286"/>
      <c r="DZ46" s="286"/>
      <c r="EA46" s="286"/>
      <c r="EB46" s="286"/>
      <c r="EC46" s="286"/>
      <c r="ED46" s="286"/>
      <c r="EE46" s="286"/>
      <c r="EF46" s="286"/>
      <c r="EG46" s="286"/>
      <c r="EH46" s="286"/>
      <c r="EI46" s="286"/>
      <c r="EJ46" s="286"/>
      <c r="EK46" s="286"/>
      <c r="EL46" s="286"/>
      <c r="EM46" s="286"/>
      <c r="EN46" s="286"/>
      <c r="EO46" s="286"/>
      <c r="EP46" s="286"/>
      <c r="EQ46" s="286"/>
      <c r="ER46" s="286"/>
      <c r="ES46" s="286"/>
      <c r="ET46" s="286"/>
      <c r="EU46" s="286"/>
      <c r="EV46" s="286"/>
      <c r="EW46" s="286"/>
      <c r="EX46" s="286"/>
      <c r="EY46" s="286"/>
      <c r="EZ46" s="286"/>
      <c r="FA46" s="286"/>
      <c r="FB46" s="286"/>
      <c r="FC46" s="286"/>
      <c r="FD46" s="286"/>
      <c r="FE46" s="286"/>
      <c r="FF46" s="286"/>
      <c r="FG46" s="286"/>
      <c r="FH46" s="286"/>
      <c r="FI46" s="286"/>
      <c r="FJ46" s="286"/>
      <c r="FK46" s="286"/>
      <c r="FL46" s="286"/>
      <c r="FM46" s="286"/>
      <c r="FN46" s="286"/>
      <c r="FO46" s="286"/>
      <c r="FP46" s="286"/>
      <c r="FQ46" s="286"/>
      <c r="FR46" s="286"/>
      <c r="FS46" s="286"/>
      <c r="FT46" s="286"/>
      <c r="FU46" s="286"/>
      <c r="FV46" s="286"/>
      <c r="FW46" s="286"/>
      <c r="FX46" s="286"/>
      <c r="FY46" s="286"/>
      <c r="FZ46" s="286"/>
      <c r="GA46" s="286"/>
      <c r="GB46" s="286"/>
      <c r="GC46" s="286"/>
      <c r="GD46" s="286"/>
      <c r="GE46" s="286"/>
      <c r="GF46" s="286"/>
      <c r="GG46" s="286"/>
      <c r="GH46" s="286"/>
      <c r="GI46" s="286"/>
      <c r="GJ46" s="286"/>
      <c r="GK46" s="286"/>
      <c r="GL46" s="286"/>
      <c r="GM46" s="286"/>
      <c r="GN46" s="286"/>
      <c r="GO46" s="286"/>
      <c r="GP46" s="286"/>
      <c r="GQ46" s="286"/>
      <c r="GR46" s="286"/>
      <c r="GS46" s="286"/>
      <c r="GT46" s="286"/>
      <c r="GU46" s="286"/>
      <c r="GV46" s="286"/>
      <c r="GW46" s="286"/>
      <c r="GX46" s="286"/>
      <c r="GY46" s="286"/>
      <c r="GZ46" s="286"/>
      <c r="HA46" s="286"/>
      <c r="HB46" s="286"/>
      <c r="HC46" s="286"/>
      <c r="HD46" s="286"/>
      <c r="HE46" s="286"/>
      <c r="HF46" s="286"/>
      <c r="HG46" s="286"/>
      <c r="HH46" s="286"/>
      <c r="HI46" s="286"/>
      <c r="HJ46" s="286"/>
      <c r="HK46" s="286"/>
      <c r="HL46" s="286"/>
      <c r="HM46" s="286"/>
      <c r="HN46" s="286"/>
      <c r="HO46" s="286"/>
      <c r="HP46" s="286"/>
      <c r="HQ46" s="286"/>
      <c r="HR46" s="286"/>
      <c r="HS46" s="286"/>
      <c r="HT46" s="286"/>
      <c r="HU46" s="286"/>
      <c r="HV46" s="286"/>
      <c r="HW46" s="286"/>
      <c r="HX46" s="286"/>
      <c r="HY46" s="286"/>
      <c r="HZ46" s="286"/>
      <c r="IA46" s="286"/>
      <c r="IB46" s="286"/>
      <c r="IC46" s="286"/>
      <c r="ID46" s="286"/>
      <c r="IE46" s="286"/>
      <c r="IF46" s="286"/>
      <c r="IG46" s="286"/>
      <c r="IH46" s="286"/>
      <c r="II46" s="286"/>
      <c r="IJ46" s="286"/>
      <c r="IK46" s="286"/>
    </row>
    <row r="47" spans="1:245" ht="21" customHeight="1">
      <c r="A47" s="320" t="s">
        <v>184</v>
      </c>
      <c r="B47" s="319">
        <v>0</v>
      </c>
      <c r="C47" s="319">
        <v>0</v>
      </c>
      <c r="D47" s="312">
        <v>0</v>
      </c>
      <c r="E47" s="322">
        <v>0</v>
      </c>
      <c r="F47" s="303"/>
      <c r="G47" s="319">
        <v>0</v>
      </c>
      <c r="H47" s="319">
        <v>0</v>
      </c>
      <c r="I47" s="312">
        <v>0</v>
      </c>
      <c r="J47" s="322">
        <v>0</v>
      </c>
      <c r="K47" s="308"/>
      <c r="L47" s="312">
        <v>0</v>
      </c>
      <c r="M47" s="289"/>
      <c r="N47" s="289"/>
      <c r="O47" s="289"/>
      <c r="P47" s="289"/>
      <c r="Q47" s="289"/>
      <c r="R47" s="289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  <c r="CM47" s="286"/>
      <c r="CN47" s="286"/>
      <c r="CO47" s="286"/>
      <c r="CP47" s="286"/>
      <c r="CQ47" s="286"/>
      <c r="CR47" s="286"/>
      <c r="CS47" s="286"/>
      <c r="CT47" s="286"/>
      <c r="CU47" s="286"/>
      <c r="CV47" s="286"/>
      <c r="CW47" s="286"/>
      <c r="CX47" s="286"/>
      <c r="CY47" s="286"/>
      <c r="CZ47" s="286"/>
      <c r="DA47" s="286"/>
      <c r="DB47" s="286"/>
      <c r="DC47" s="286"/>
      <c r="DD47" s="286"/>
      <c r="DE47" s="286"/>
      <c r="DF47" s="286"/>
      <c r="DG47" s="286"/>
      <c r="DH47" s="286"/>
      <c r="DI47" s="286"/>
      <c r="DJ47" s="286"/>
      <c r="DK47" s="286"/>
      <c r="DL47" s="286"/>
      <c r="DM47" s="286"/>
      <c r="DN47" s="286"/>
      <c r="DO47" s="286"/>
      <c r="DP47" s="286"/>
      <c r="DQ47" s="286"/>
      <c r="DR47" s="286"/>
      <c r="DS47" s="286"/>
      <c r="DT47" s="286"/>
      <c r="DU47" s="286"/>
      <c r="DV47" s="286"/>
      <c r="DW47" s="286"/>
      <c r="DX47" s="286"/>
      <c r="DY47" s="286"/>
      <c r="DZ47" s="286"/>
      <c r="EA47" s="286"/>
      <c r="EB47" s="286"/>
      <c r="EC47" s="286"/>
      <c r="ED47" s="286"/>
      <c r="EE47" s="286"/>
      <c r="EF47" s="286"/>
      <c r="EG47" s="286"/>
      <c r="EH47" s="286"/>
      <c r="EI47" s="286"/>
      <c r="EJ47" s="286"/>
      <c r="EK47" s="286"/>
      <c r="EL47" s="286"/>
      <c r="EM47" s="286"/>
      <c r="EN47" s="286"/>
      <c r="EO47" s="286"/>
      <c r="EP47" s="286"/>
      <c r="EQ47" s="286"/>
      <c r="ER47" s="286"/>
      <c r="ES47" s="286"/>
      <c r="ET47" s="286"/>
      <c r="EU47" s="286"/>
      <c r="EV47" s="286"/>
      <c r="EW47" s="286"/>
      <c r="EX47" s="286"/>
      <c r="EY47" s="286"/>
      <c r="EZ47" s="286"/>
      <c r="FA47" s="286"/>
      <c r="FB47" s="286"/>
      <c r="FC47" s="286"/>
      <c r="FD47" s="286"/>
      <c r="FE47" s="286"/>
      <c r="FF47" s="286"/>
      <c r="FG47" s="286"/>
      <c r="FH47" s="286"/>
      <c r="FI47" s="286"/>
      <c r="FJ47" s="286"/>
      <c r="FK47" s="286"/>
      <c r="FL47" s="286"/>
      <c r="FM47" s="286"/>
      <c r="FN47" s="286"/>
      <c r="FO47" s="286"/>
      <c r="FP47" s="286"/>
      <c r="FQ47" s="286"/>
      <c r="FR47" s="286"/>
      <c r="FS47" s="286"/>
      <c r="FT47" s="286"/>
      <c r="FU47" s="286"/>
      <c r="FV47" s="286"/>
      <c r="FW47" s="286"/>
      <c r="FX47" s="286"/>
      <c r="FY47" s="286"/>
      <c r="FZ47" s="286"/>
      <c r="GA47" s="286"/>
      <c r="GB47" s="286"/>
      <c r="GC47" s="286"/>
      <c r="GD47" s="286"/>
      <c r="GE47" s="286"/>
      <c r="GF47" s="286"/>
      <c r="GG47" s="286"/>
      <c r="GH47" s="286"/>
      <c r="GI47" s="286"/>
      <c r="GJ47" s="286"/>
      <c r="GK47" s="286"/>
      <c r="GL47" s="286"/>
      <c r="GM47" s="286"/>
      <c r="GN47" s="286"/>
      <c r="GO47" s="286"/>
      <c r="GP47" s="286"/>
      <c r="GQ47" s="286"/>
      <c r="GR47" s="286"/>
      <c r="GS47" s="286"/>
      <c r="GT47" s="286"/>
      <c r="GU47" s="286"/>
      <c r="GV47" s="286"/>
      <c r="GW47" s="286"/>
      <c r="GX47" s="286"/>
      <c r="GY47" s="286"/>
      <c r="GZ47" s="286"/>
      <c r="HA47" s="286"/>
      <c r="HB47" s="286"/>
      <c r="HC47" s="286"/>
      <c r="HD47" s="286"/>
      <c r="HE47" s="286"/>
      <c r="HF47" s="286"/>
      <c r="HG47" s="286"/>
      <c r="HH47" s="286"/>
      <c r="HI47" s="286"/>
      <c r="HJ47" s="286"/>
      <c r="HK47" s="286"/>
      <c r="HL47" s="286"/>
      <c r="HM47" s="286"/>
      <c r="HN47" s="286"/>
      <c r="HO47" s="286"/>
      <c r="HP47" s="286"/>
      <c r="HQ47" s="286"/>
      <c r="HR47" s="286"/>
      <c r="HS47" s="286"/>
      <c r="HT47" s="286"/>
      <c r="HU47" s="286"/>
      <c r="HV47" s="286"/>
      <c r="HW47" s="286"/>
      <c r="HX47" s="286"/>
      <c r="HY47" s="286"/>
      <c r="HZ47" s="286"/>
      <c r="IA47" s="286"/>
      <c r="IB47" s="286"/>
      <c r="IC47" s="286"/>
      <c r="ID47" s="286"/>
      <c r="IE47" s="286"/>
      <c r="IF47" s="286"/>
      <c r="IG47" s="286"/>
      <c r="IH47" s="286"/>
      <c r="II47" s="286"/>
      <c r="IJ47" s="286"/>
      <c r="IK47" s="286"/>
    </row>
    <row r="48" spans="1:245" ht="21" customHeight="1">
      <c r="A48" s="320" t="s">
        <v>185</v>
      </c>
      <c r="B48" s="319">
        <v>0</v>
      </c>
      <c r="C48" s="319">
        <v>0</v>
      </c>
      <c r="D48" s="312">
        <v>0</v>
      </c>
      <c r="E48" s="322">
        <v>0</v>
      </c>
      <c r="F48" s="303"/>
      <c r="G48" s="319">
        <v>0</v>
      </c>
      <c r="H48" s="319">
        <v>0</v>
      </c>
      <c r="I48" s="312">
        <v>0</v>
      </c>
      <c r="J48" s="322">
        <v>0</v>
      </c>
      <c r="K48" s="308"/>
      <c r="L48" s="312">
        <v>0</v>
      </c>
      <c r="M48" s="289"/>
      <c r="N48" s="289"/>
      <c r="O48" s="289"/>
      <c r="P48" s="289"/>
      <c r="Q48" s="289"/>
      <c r="R48" s="289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  <c r="BC48" s="286"/>
      <c r="BD48" s="286"/>
      <c r="BE48" s="286"/>
      <c r="BF48" s="286"/>
      <c r="BG48" s="286"/>
      <c r="BH48" s="286"/>
      <c r="BI48" s="286"/>
      <c r="BJ48" s="286"/>
      <c r="BK48" s="286"/>
      <c r="BL48" s="286"/>
      <c r="BM48" s="286"/>
      <c r="BN48" s="286"/>
      <c r="BO48" s="286"/>
      <c r="BP48" s="286"/>
      <c r="BQ48" s="286"/>
      <c r="BR48" s="286"/>
      <c r="BS48" s="286"/>
      <c r="BT48" s="286"/>
      <c r="BU48" s="286"/>
      <c r="BV48" s="286"/>
      <c r="BW48" s="286"/>
      <c r="BX48" s="286"/>
      <c r="BY48" s="286"/>
      <c r="BZ48" s="286"/>
      <c r="CA48" s="286"/>
      <c r="CB48" s="286"/>
      <c r="CC48" s="286"/>
      <c r="CD48" s="286"/>
      <c r="CE48" s="286"/>
      <c r="CF48" s="286"/>
      <c r="CG48" s="286"/>
      <c r="CH48" s="286"/>
      <c r="CI48" s="286"/>
      <c r="CJ48" s="286"/>
      <c r="CK48" s="286"/>
      <c r="CL48" s="286"/>
      <c r="CM48" s="286"/>
      <c r="CN48" s="286"/>
      <c r="CO48" s="286"/>
      <c r="CP48" s="286"/>
      <c r="CQ48" s="286"/>
      <c r="CR48" s="286"/>
      <c r="CS48" s="286"/>
      <c r="CT48" s="286"/>
      <c r="CU48" s="286"/>
      <c r="CV48" s="286"/>
      <c r="CW48" s="286"/>
      <c r="CX48" s="286"/>
      <c r="CY48" s="286"/>
      <c r="CZ48" s="286"/>
      <c r="DA48" s="286"/>
      <c r="DB48" s="286"/>
      <c r="DC48" s="286"/>
      <c r="DD48" s="286"/>
      <c r="DE48" s="286"/>
      <c r="DF48" s="286"/>
      <c r="DG48" s="286"/>
      <c r="DH48" s="286"/>
      <c r="DI48" s="286"/>
      <c r="DJ48" s="286"/>
      <c r="DK48" s="286"/>
      <c r="DL48" s="286"/>
      <c r="DM48" s="286"/>
      <c r="DN48" s="286"/>
      <c r="DO48" s="286"/>
      <c r="DP48" s="286"/>
      <c r="DQ48" s="286"/>
      <c r="DR48" s="286"/>
      <c r="DS48" s="286"/>
      <c r="DT48" s="286"/>
      <c r="DU48" s="286"/>
      <c r="DV48" s="286"/>
      <c r="DW48" s="286"/>
      <c r="DX48" s="286"/>
      <c r="DY48" s="286"/>
      <c r="DZ48" s="286"/>
      <c r="EA48" s="286"/>
      <c r="EB48" s="286"/>
      <c r="EC48" s="286"/>
      <c r="ED48" s="286"/>
      <c r="EE48" s="286"/>
      <c r="EF48" s="286"/>
      <c r="EG48" s="286"/>
      <c r="EH48" s="286"/>
      <c r="EI48" s="286"/>
      <c r="EJ48" s="286"/>
      <c r="EK48" s="286"/>
      <c r="EL48" s="286"/>
      <c r="EM48" s="286"/>
      <c r="EN48" s="286"/>
      <c r="EO48" s="286"/>
      <c r="EP48" s="286"/>
      <c r="EQ48" s="286"/>
      <c r="ER48" s="286"/>
      <c r="ES48" s="286"/>
      <c r="ET48" s="286"/>
      <c r="EU48" s="286"/>
      <c r="EV48" s="286"/>
      <c r="EW48" s="286"/>
      <c r="EX48" s="286"/>
      <c r="EY48" s="286"/>
      <c r="EZ48" s="286"/>
      <c r="FA48" s="286"/>
      <c r="FB48" s="286"/>
      <c r="FC48" s="286"/>
      <c r="FD48" s="286"/>
      <c r="FE48" s="286"/>
      <c r="FF48" s="286"/>
      <c r="FG48" s="286"/>
      <c r="FH48" s="286"/>
      <c r="FI48" s="286"/>
      <c r="FJ48" s="286"/>
      <c r="FK48" s="286"/>
      <c r="FL48" s="286"/>
      <c r="FM48" s="286"/>
      <c r="FN48" s="286"/>
      <c r="FO48" s="286"/>
      <c r="FP48" s="286"/>
      <c r="FQ48" s="286"/>
      <c r="FR48" s="286"/>
      <c r="FS48" s="286"/>
      <c r="FT48" s="286"/>
      <c r="FU48" s="286"/>
      <c r="FV48" s="286"/>
      <c r="FW48" s="286"/>
      <c r="FX48" s="286"/>
      <c r="FY48" s="286"/>
      <c r="FZ48" s="286"/>
      <c r="GA48" s="286"/>
      <c r="GB48" s="286"/>
      <c r="GC48" s="286"/>
      <c r="GD48" s="286"/>
      <c r="GE48" s="286"/>
      <c r="GF48" s="286"/>
      <c r="GG48" s="286"/>
      <c r="GH48" s="286"/>
      <c r="GI48" s="286"/>
      <c r="GJ48" s="286"/>
      <c r="GK48" s="286"/>
      <c r="GL48" s="286"/>
      <c r="GM48" s="286"/>
      <c r="GN48" s="286"/>
      <c r="GO48" s="286"/>
      <c r="GP48" s="286"/>
      <c r="GQ48" s="286"/>
      <c r="GR48" s="286"/>
      <c r="GS48" s="286"/>
      <c r="GT48" s="286"/>
      <c r="GU48" s="286"/>
      <c r="GV48" s="286"/>
      <c r="GW48" s="286"/>
      <c r="GX48" s="286"/>
      <c r="GY48" s="286"/>
      <c r="GZ48" s="286"/>
      <c r="HA48" s="286"/>
      <c r="HB48" s="286"/>
      <c r="HC48" s="286"/>
      <c r="HD48" s="286"/>
      <c r="HE48" s="286"/>
      <c r="HF48" s="286"/>
      <c r="HG48" s="286"/>
      <c r="HH48" s="286"/>
      <c r="HI48" s="286"/>
      <c r="HJ48" s="286"/>
      <c r="HK48" s="286"/>
      <c r="HL48" s="286"/>
      <c r="HM48" s="286"/>
      <c r="HN48" s="286"/>
      <c r="HO48" s="286"/>
      <c r="HP48" s="286"/>
      <c r="HQ48" s="286"/>
      <c r="HR48" s="286"/>
      <c r="HS48" s="286"/>
      <c r="HT48" s="286"/>
      <c r="HU48" s="286"/>
      <c r="HV48" s="286"/>
      <c r="HW48" s="286"/>
      <c r="HX48" s="286"/>
      <c r="HY48" s="286"/>
      <c r="HZ48" s="286"/>
      <c r="IA48" s="286"/>
      <c r="IB48" s="286"/>
      <c r="IC48" s="286"/>
      <c r="ID48" s="286"/>
      <c r="IE48" s="286"/>
      <c r="IF48" s="286"/>
      <c r="IG48" s="286"/>
      <c r="IH48" s="286"/>
      <c r="II48" s="286"/>
      <c r="IJ48" s="286"/>
      <c r="IK48" s="286"/>
    </row>
    <row r="49" spans="1:245" ht="21" customHeight="1">
      <c r="A49" s="320" t="s">
        <v>186</v>
      </c>
      <c r="B49" s="319">
        <v>0</v>
      </c>
      <c r="C49" s="319">
        <v>0</v>
      </c>
      <c r="D49" s="312">
        <v>0</v>
      </c>
      <c r="E49" s="322">
        <v>0</v>
      </c>
      <c r="F49" s="303"/>
      <c r="G49" s="319">
        <v>0</v>
      </c>
      <c r="H49" s="319">
        <v>0</v>
      </c>
      <c r="I49" s="312">
        <v>0</v>
      </c>
      <c r="J49" s="322">
        <v>0</v>
      </c>
      <c r="K49" s="308"/>
      <c r="L49" s="312">
        <v>0</v>
      </c>
      <c r="M49" s="289"/>
      <c r="N49" s="289"/>
      <c r="O49" s="289"/>
      <c r="P49" s="289"/>
      <c r="Q49" s="289"/>
      <c r="R49" s="289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  <c r="BC49" s="286"/>
      <c r="BD49" s="286"/>
      <c r="BE49" s="286"/>
      <c r="BF49" s="286"/>
      <c r="BG49" s="286"/>
      <c r="BH49" s="286"/>
      <c r="BI49" s="286"/>
      <c r="BJ49" s="286"/>
      <c r="BK49" s="286"/>
      <c r="BL49" s="286"/>
      <c r="BM49" s="286"/>
      <c r="BN49" s="286"/>
      <c r="BO49" s="286"/>
      <c r="BP49" s="286"/>
      <c r="BQ49" s="286"/>
      <c r="BR49" s="286"/>
      <c r="BS49" s="286"/>
      <c r="BT49" s="286"/>
      <c r="BU49" s="286"/>
      <c r="BV49" s="286"/>
      <c r="BW49" s="286"/>
      <c r="BX49" s="286"/>
      <c r="BY49" s="286"/>
      <c r="BZ49" s="286"/>
      <c r="CA49" s="286"/>
      <c r="CB49" s="286"/>
      <c r="CC49" s="286"/>
      <c r="CD49" s="286"/>
      <c r="CE49" s="286"/>
      <c r="CF49" s="286"/>
      <c r="CG49" s="286"/>
      <c r="CH49" s="286"/>
      <c r="CI49" s="286"/>
      <c r="CJ49" s="286"/>
      <c r="CK49" s="286"/>
      <c r="CL49" s="286"/>
      <c r="CM49" s="286"/>
      <c r="CN49" s="286"/>
      <c r="CO49" s="286"/>
      <c r="CP49" s="286"/>
      <c r="CQ49" s="286"/>
      <c r="CR49" s="286"/>
      <c r="CS49" s="286"/>
      <c r="CT49" s="286"/>
      <c r="CU49" s="286"/>
      <c r="CV49" s="286"/>
      <c r="CW49" s="286"/>
      <c r="CX49" s="286"/>
      <c r="CY49" s="286"/>
      <c r="CZ49" s="286"/>
      <c r="DA49" s="286"/>
      <c r="DB49" s="286"/>
      <c r="DC49" s="286"/>
      <c r="DD49" s="286"/>
      <c r="DE49" s="286"/>
      <c r="DF49" s="286"/>
      <c r="DG49" s="286"/>
      <c r="DH49" s="286"/>
      <c r="DI49" s="286"/>
      <c r="DJ49" s="286"/>
      <c r="DK49" s="286"/>
      <c r="DL49" s="286"/>
      <c r="DM49" s="286"/>
      <c r="DN49" s="286"/>
      <c r="DO49" s="286"/>
      <c r="DP49" s="286"/>
      <c r="DQ49" s="286"/>
      <c r="DR49" s="286"/>
      <c r="DS49" s="286"/>
      <c r="DT49" s="286"/>
      <c r="DU49" s="286"/>
      <c r="DV49" s="286"/>
      <c r="DW49" s="286"/>
      <c r="DX49" s="286"/>
      <c r="DY49" s="286"/>
      <c r="DZ49" s="286"/>
      <c r="EA49" s="286"/>
      <c r="EB49" s="286"/>
      <c r="EC49" s="286"/>
      <c r="ED49" s="286"/>
      <c r="EE49" s="286"/>
      <c r="EF49" s="286"/>
      <c r="EG49" s="286"/>
      <c r="EH49" s="286"/>
      <c r="EI49" s="286"/>
      <c r="EJ49" s="286"/>
      <c r="EK49" s="286"/>
      <c r="EL49" s="286"/>
      <c r="EM49" s="286"/>
      <c r="EN49" s="286"/>
      <c r="EO49" s="286"/>
      <c r="EP49" s="286"/>
      <c r="EQ49" s="286"/>
      <c r="ER49" s="286"/>
      <c r="ES49" s="286"/>
      <c r="ET49" s="286"/>
      <c r="EU49" s="286"/>
      <c r="EV49" s="286"/>
      <c r="EW49" s="286"/>
      <c r="EX49" s="286"/>
      <c r="EY49" s="286"/>
      <c r="EZ49" s="286"/>
      <c r="FA49" s="286"/>
      <c r="FB49" s="286"/>
      <c r="FC49" s="286"/>
      <c r="FD49" s="286"/>
      <c r="FE49" s="286"/>
      <c r="FF49" s="286"/>
      <c r="FG49" s="286"/>
      <c r="FH49" s="286"/>
      <c r="FI49" s="286"/>
      <c r="FJ49" s="286"/>
      <c r="FK49" s="286"/>
      <c r="FL49" s="286"/>
      <c r="FM49" s="286"/>
      <c r="FN49" s="286"/>
      <c r="FO49" s="286"/>
      <c r="FP49" s="286"/>
      <c r="FQ49" s="286"/>
      <c r="FR49" s="286"/>
      <c r="FS49" s="286"/>
      <c r="FT49" s="286"/>
      <c r="FU49" s="286"/>
      <c r="FV49" s="286"/>
      <c r="FW49" s="286"/>
      <c r="FX49" s="286"/>
      <c r="FY49" s="286"/>
      <c r="FZ49" s="286"/>
      <c r="GA49" s="286"/>
      <c r="GB49" s="286"/>
      <c r="GC49" s="286"/>
      <c r="GD49" s="286"/>
      <c r="GE49" s="286"/>
      <c r="GF49" s="286"/>
      <c r="GG49" s="286"/>
      <c r="GH49" s="286"/>
      <c r="GI49" s="286"/>
      <c r="GJ49" s="286"/>
      <c r="GK49" s="286"/>
      <c r="GL49" s="286"/>
      <c r="GM49" s="286"/>
      <c r="GN49" s="286"/>
      <c r="GO49" s="286"/>
      <c r="GP49" s="286"/>
      <c r="GQ49" s="286"/>
      <c r="GR49" s="286"/>
      <c r="GS49" s="286"/>
      <c r="GT49" s="286"/>
      <c r="GU49" s="286"/>
      <c r="GV49" s="286"/>
      <c r="GW49" s="286"/>
      <c r="GX49" s="286"/>
      <c r="GY49" s="286"/>
      <c r="GZ49" s="286"/>
      <c r="HA49" s="286"/>
      <c r="HB49" s="286"/>
      <c r="HC49" s="286"/>
      <c r="HD49" s="286"/>
      <c r="HE49" s="286"/>
      <c r="HF49" s="286"/>
      <c r="HG49" s="286"/>
      <c r="HH49" s="286"/>
      <c r="HI49" s="286"/>
      <c r="HJ49" s="286"/>
      <c r="HK49" s="286"/>
      <c r="HL49" s="286"/>
      <c r="HM49" s="286"/>
      <c r="HN49" s="286"/>
      <c r="HO49" s="286"/>
      <c r="HP49" s="286"/>
      <c r="HQ49" s="286"/>
      <c r="HR49" s="286"/>
      <c r="HS49" s="286"/>
      <c r="HT49" s="286"/>
      <c r="HU49" s="286"/>
      <c r="HV49" s="286"/>
      <c r="HW49" s="286"/>
      <c r="HX49" s="286"/>
      <c r="HY49" s="286"/>
      <c r="HZ49" s="286"/>
      <c r="IA49" s="286"/>
      <c r="IB49" s="286"/>
      <c r="IC49" s="286"/>
      <c r="ID49" s="286"/>
      <c r="IE49" s="286"/>
      <c r="IF49" s="286"/>
      <c r="IG49" s="286"/>
      <c r="IH49" s="286"/>
      <c r="II49" s="286"/>
      <c r="IJ49" s="286"/>
      <c r="IK49" s="286"/>
    </row>
    <row r="50" spans="1:245" ht="21" customHeight="1">
      <c r="A50" s="320" t="s">
        <v>187</v>
      </c>
      <c r="B50" s="319">
        <v>0</v>
      </c>
      <c r="C50" s="319">
        <v>0</v>
      </c>
      <c r="D50" s="312">
        <v>0</v>
      </c>
      <c r="E50" s="322">
        <v>0</v>
      </c>
      <c r="F50" s="303"/>
      <c r="G50" s="319">
        <v>0</v>
      </c>
      <c r="H50" s="319">
        <v>0</v>
      </c>
      <c r="I50" s="312">
        <v>0</v>
      </c>
      <c r="J50" s="322">
        <v>0</v>
      </c>
      <c r="K50" s="308"/>
      <c r="L50" s="312">
        <v>0</v>
      </c>
      <c r="M50" s="289"/>
      <c r="N50" s="289"/>
      <c r="O50" s="289"/>
      <c r="P50" s="289"/>
      <c r="Q50" s="289"/>
      <c r="R50" s="289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6"/>
      <c r="BR50" s="286"/>
      <c r="BS50" s="286"/>
      <c r="BT50" s="286"/>
      <c r="BU50" s="286"/>
      <c r="BV50" s="286"/>
      <c r="BW50" s="286"/>
      <c r="BX50" s="286"/>
      <c r="BY50" s="286"/>
      <c r="BZ50" s="286"/>
      <c r="CA50" s="286"/>
      <c r="CB50" s="286"/>
      <c r="CC50" s="286"/>
      <c r="CD50" s="286"/>
      <c r="CE50" s="286"/>
      <c r="CF50" s="286"/>
      <c r="CG50" s="286"/>
      <c r="CH50" s="286"/>
      <c r="CI50" s="286"/>
      <c r="CJ50" s="286"/>
      <c r="CK50" s="286"/>
      <c r="CL50" s="286"/>
      <c r="CM50" s="286"/>
      <c r="CN50" s="286"/>
      <c r="CO50" s="286"/>
      <c r="CP50" s="286"/>
      <c r="CQ50" s="286"/>
      <c r="CR50" s="286"/>
      <c r="CS50" s="286"/>
      <c r="CT50" s="286"/>
      <c r="CU50" s="286"/>
      <c r="CV50" s="286"/>
      <c r="CW50" s="286"/>
      <c r="CX50" s="286"/>
      <c r="CY50" s="286"/>
      <c r="CZ50" s="286"/>
      <c r="DA50" s="286"/>
      <c r="DB50" s="286"/>
      <c r="DC50" s="286"/>
      <c r="DD50" s="286"/>
      <c r="DE50" s="286"/>
      <c r="DF50" s="286"/>
      <c r="DG50" s="286"/>
      <c r="DH50" s="286"/>
      <c r="DI50" s="286"/>
      <c r="DJ50" s="286"/>
      <c r="DK50" s="286"/>
      <c r="DL50" s="286"/>
      <c r="DM50" s="286"/>
      <c r="DN50" s="286"/>
      <c r="DO50" s="286"/>
      <c r="DP50" s="286"/>
      <c r="DQ50" s="286"/>
      <c r="DR50" s="286"/>
      <c r="DS50" s="286"/>
      <c r="DT50" s="286"/>
      <c r="DU50" s="286"/>
      <c r="DV50" s="286"/>
      <c r="DW50" s="286"/>
      <c r="DX50" s="286"/>
      <c r="DY50" s="286"/>
      <c r="DZ50" s="286"/>
      <c r="EA50" s="286"/>
      <c r="EB50" s="286"/>
      <c r="EC50" s="286"/>
      <c r="ED50" s="286"/>
      <c r="EE50" s="286"/>
      <c r="EF50" s="286"/>
      <c r="EG50" s="286"/>
      <c r="EH50" s="286"/>
      <c r="EI50" s="286"/>
      <c r="EJ50" s="286"/>
      <c r="EK50" s="286"/>
      <c r="EL50" s="286"/>
      <c r="EM50" s="286"/>
      <c r="EN50" s="286"/>
      <c r="EO50" s="286"/>
      <c r="EP50" s="286"/>
      <c r="EQ50" s="286"/>
      <c r="ER50" s="286"/>
      <c r="ES50" s="286"/>
      <c r="ET50" s="286"/>
      <c r="EU50" s="286"/>
      <c r="EV50" s="286"/>
      <c r="EW50" s="286"/>
      <c r="EX50" s="286"/>
      <c r="EY50" s="286"/>
      <c r="EZ50" s="286"/>
      <c r="FA50" s="286"/>
      <c r="FB50" s="286"/>
      <c r="FC50" s="286"/>
      <c r="FD50" s="286"/>
      <c r="FE50" s="286"/>
      <c r="FF50" s="286"/>
      <c r="FG50" s="286"/>
      <c r="FH50" s="286"/>
      <c r="FI50" s="286"/>
      <c r="FJ50" s="286"/>
      <c r="FK50" s="286"/>
      <c r="FL50" s="286"/>
      <c r="FM50" s="286"/>
      <c r="FN50" s="286"/>
      <c r="FO50" s="286"/>
      <c r="FP50" s="286"/>
      <c r="FQ50" s="286"/>
      <c r="FR50" s="286"/>
      <c r="FS50" s="286"/>
      <c r="FT50" s="286"/>
      <c r="FU50" s="286"/>
      <c r="FV50" s="286"/>
      <c r="FW50" s="286"/>
      <c r="FX50" s="286"/>
      <c r="FY50" s="286"/>
      <c r="FZ50" s="286"/>
      <c r="GA50" s="286"/>
      <c r="GB50" s="286"/>
      <c r="GC50" s="286"/>
      <c r="GD50" s="286"/>
      <c r="GE50" s="286"/>
      <c r="GF50" s="286"/>
      <c r="GG50" s="286"/>
      <c r="GH50" s="286"/>
      <c r="GI50" s="286"/>
      <c r="GJ50" s="286"/>
      <c r="GK50" s="286"/>
      <c r="GL50" s="286"/>
      <c r="GM50" s="286"/>
      <c r="GN50" s="286"/>
      <c r="GO50" s="286"/>
      <c r="GP50" s="286"/>
      <c r="GQ50" s="286"/>
      <c r="GR50" s="286"/>
      <c r="GS50" s="286"/>
      <c r="GT50" s="286"/>
      <c r="GU50" s="286"/>
      <c r="GV50" s="286"/>
      <c r="GW50" s="286"/>
      <c r="GX50" s="286"/>
      <c r="GY50" s="286"/>
      <c r="GZ50" s="286"/>
      <c r="HA50" s="286"/>
      <c r="HB50" s="286"/>
      <c r="HC50" s="286"/>
      <c r="HD50" s="286"/>
      <c r="HE50" s="286"/>
      <c r="HF50" s="286"/>
      <c r="HG50" s="286"/>
      <c r="HH50" s="286"/>
      <c r="HI50" s="286"/>
      <c r="HJ50" s="286"/>
      <c r="HK50" s="286"/>
      <c r="HL50" s="286"/>
      <c r="HM50" s="286"/>
      <c r="HN50" s="286"/>
      <c r="HO50" s="286"/>
      <c r="HP50" s="286"/>
      <c r="HQ50" s="286"/>
      <c r="HR50" s="286"/>
      <c r="HS50" s="286"/>
      <c r="HT50" s="286"/>
      <c r="HU50" s="286"/>
      <c r="HV50" s="286"/>
      <c r="HW50" s="286"/>
      <c r="HX50" s="286"/>
      <c r="HY50" s="286"/>
      <c r="HZ50" s="286"/>
      <c r="IA50" s="286"/>
      <c r="IB50" s="286"/>
      <c r="IC50" s="286"/>
      <c r="ID50" s="286"/>
      <c r="IE50" s="286"/>
      <c r="IF50" s="286"/>
      <c r="IG50" s="286"/>
      <c r="IH50" s="286"/>
      <c r="II50" s="286"/>
      <c r="IJ50" s="286"/>
      <c r="IK50" s="286"/>
    </row>
    <row r="51" spans="1:245" ht="21" customHeight="1">
      <c r="A51" s="320" t="s">
        <v>188</v>
      </c>
      <c r="B51" s="319">
        <v>0</v>
      </c>
      <c r="C51" s="319">
        <v>0</v>
      </c>
      <c r="D51" s="312">
        <v>0</v>
      </c>
      <c r="E51" s="322">
        <v>0</v>
      </c>
      <c r="F51" s="303"/>
      <c r="G51" s="319">
        <v>0</v>
      </c>
      <c r="H51" s="319">
        <v>0</v>
      </c>
      <c r="I51" s="312">
        <v>0</v>
      </c>
      <c r="J51" s="322">
        <v>0</v>
      </c>
      <c r="K51" s="308"/>
      <c r="L51" s="312">
        <v>0</v>
      </c>
      <c r="M51" s="289"/>
      <c r="N51" s="289"/>
      <c r="O51" s="289"/>
      <c r="P51" s="289"/>
      <c r="Q51" s="289"/>
      <c r="R51" s="289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  <c r="BH51" s="286"/>
      <c r="BI51" s="286"/>
      <c r="BJ51" s="286"/>
      <c r="BK51" s="286"/>
      <c r="BL51" s="286"/>
      <c r="BM51" s="286"/>
      <c r="BN51" s="286"/>
      <c r="BO51" s="286"/>
      <c r="BP51" s="286"/>
      <c r="BQ51" s="286"/>
      <c r="BR51" s="286"/>
      <c r="BS51" s="286"/>
      <c r="BT51" s="286"/>
      <c r="BU51" s="286"/>
      <c r="BV51" s="286"/>
      <c r="BW51" s="286"/>
      <c r="BX51" s="286"/>
      <c r="BY51" s="286"/>
      <c r="BZ51" s="286"/>
      <c r="CA51" s="286"/>
      <c r="CB51" s="286"/>
      <c r="CC51" s="286"/>
      <c r="CD51" s="286"/>
      <c r="CE51" s="286"/>
      <c r="CF51" s="286"/>
      <c r="CG51" s="286"/>
      <c r="CH51" s="286"/>
      <c r="CI51" s="286"/>
      <c r="CJ51" s="286"/>
      <c r="CK51" s="286"/>
      <c r="CL51" s="286"/>
      <c r="CM51" s="286"/>
      <c r="CN51" s="286"/>
      <c r="CO51" s="286"/>
      <c r="CP51" s="286"/>
      <c r="CQ51" s="286"/>
      <c r="CR51" s="286"/>
      <c r="CS51" s="286"/>
      <c r="CT51" s="286"/>
      <c r="CU51" s="286"/>
      <c r="CV51" s="286"/>
      <c r="CW51" s="286"/>
      <c r="CX51" s="286"/>
      <c r="CY51" s="286"/>
      <c r="CZ51" s="286"/>
      <c r="DA51" s="286"/>
      <c r="DB51" s="286"/>
      <c r="DC51" s="286"/>
      <c r="DD51" s="286"/>
      <c r="DE51" s="286"/>
      <c r="DF51" s="286"/>
      <c r="DG51" s="286"/>
      <c r="DH51" s="286"/>
      <c r="DI51" s="286"/>
      <c r="DJ51" s="286"/>
      <c r="DK51" s="286"/>
      <c r="DL51" s="286"/>
      <c r="DM51" s="286"/>
      <c r="DN51" s="286"/>
      <c r="DO51" s="286"/>
      <c r="DP51" s="286"/>
      <c r="DQ51" s="286"/>
      <c r="DR51" s="286"/>
      <c r="DS51" s="286"/>
      <c r="DT51" s="286"/>
      <c r="DU51" s="286"/>
      <c r="DV51" s="286"/>
      <c r="DW51" s="286"/>
      <c r="DX51" s="286"/>
      <c r="DY51" s="286"/>
      <c r="DZ51" s="286"/>
      <c r="EA51" s="286"/>
      <c r="EB51" s="286"/>
      <c r="EC51" s="286"/>
      <c r="ED51" s="286"/>
      <c r="EE51" s="286"/>
      <c r="EF51" s="286"/>
      <c r="EG51" s="286"/>
      <c r="EH51" s="286"/>
      <c r="EI51" s="286"/>
      <c r="EJ51" s="286"/>
      <c r="EK51" s="286"/>
      <c r="EL51" s="286"/>
      <c r="EM51" s="286"/>
      <c r="EN51" s="286"/>
      <c r="EO51" s="286"/>
      <c r="EP51" s="286"/>
      <c r="EQ51" s="286"/>
      <c r="ER51" s="286"/>
      <c r="ES51" s="286"/>
      <c r="ET51" s="286"/>
      <c r="EU51" s="286"/>
      <c r="EV51" s="286"/>
      <c r="EW51" s="286"/>
      <c r="EX51" s="286"/>
      <c r="EY51" s="286"/>
      <c r="EZ51" s="286"/>
      <c r="FA51" s="286"/>
      <c r="FB51" s="286"/>
      <c r="FC51" s="286"/>
      <c r="FD51" s="286"/>
      <c r="FE51" s="286"/>
      <c r="FF51" s="286"/>
      <c r="FG51" s="286"/>
      <c r="FH51" s="286"/>
      <c r="FI51" s="286"/>
      <c r="FJ51" s="286"/>
      <c r="FK51" s="286"/>
      <c r="FL51" s="286"/>
      <c r="FM51" s="286"/>
      <c r="FN51" s="286"/>
      <c r="FO51" s="286"/>
      <c r="FP51" s="286"/>
      <c r="FQ51" s="286"/>
      <c r="FR51" s="286"/>
      <c r="FS51" s="286"/>
      <c r="FT51" s="286"/>
      <c r="FU51" s="286"/>
      <c r="FV51" s="286"/>
      <c r="FW51" s="286"/>
      <c r="FX51" s="286"/>
      <c r="FY51" s="286"/>
      <c r="FZ51" s="286"/>
      <c r="GA51" s="286"/>
      <c r="GB51" s="286"/>
      <c r="GC51" s="286"/>
      <c r="GD51" s="286"/>
      <c r="GE51" s="286"/>
      <c r="GF51" s="286"/>
      <c r="GG51" s="286"/>
      <c r="GH51" s="286"/>
      <c r="GI51" s="286"/>
      <c r="GJ51" s="286"/>
      <c r="GK51" s="286"/>
      <c r="GL51" s="286"/>
      <c r="GM51" s="286"/>
      <c r="GN51" s="286"/>
      <c r="GO51" s="286"/>
      <c r="GP51" s="286"/>
      <c r="GQ51" s="286"/>
      <c r="GR51" s="286"/>
      <c r="GS51" s="286"/>
      <c r="GT51" s="286"/>
      <c r="GU51" s="286"/>
      <c r="GV51" s="286"/>
      <c r="GW51" s="286"/>
      <c r="GX51" s="286"/>
      <c r="GY51" s="286"/>
      <c r="GZ51" s="286"/>
      <c r="HA51" s="286"/>
      <c r="HB51" s="286"/>
      <c r="HC51" s="286"/>
      <c r="HD51" s="286"/>
      <c r="HE51" s="286"/>
      <c r="HF51" s="286"/>
      <c r="HG51" s="286"/>
      <c r="HH51" s="286"/>
      <c r="HI51" s="286"/>
      <c r="HJ51" s="286"/>
      <c r="HK51" s="286"/>
      <c r="HL51" s="286"/>
      <c r="HM51" s="286"/>
      <c r="HN51" s="286"/>
      <c r="HO51" s="286"/>
      <c r="HP51" s="286"/>
      <c r="HQ51" s="286"/>
      <c r="HR51" s="286"/>
      <c r="HS51" s="286"/>
      <c r="HT51" s="286"/>
      <c r="HU51" s="286"/>
      <c r="HV51" s="286"/>
      <c r="HW51" s="286"/>
      <c r="HX51" s="286"/>
      <c r="HY51" s="286"/>
      <c r="HZ51" s="286"/>
      <c r="IA51" s="286"/>
      <c r="IB51" s="286"/>
      <c r="IC51" s="286"/>
      <c r="ID51" s="286"/>
      <c r="IE51" s="286"/>
      <c r="IF51" s="286"/>
      <c r="IG51" s="286"/>
      <c r="IH51" s="286"/>
      <c r="II51" s="286"/>
      <c r="IJ51" s="286"/>
      <c r="IK51" s="286"/>
    </row>
    <row r="52" spans="1:245" ht="21" customHeight="1">
      <c r="A52" s="320" t="s">
        <v>189</v>
      </c>
      <c r="B52" s="319">
        <v>0</v>
      </c>
      <c r="C52" s="319">
        <v>0</v>
      </c>
      <c r="D52" s="312">
        <v>0</v>
      </c>
      <c r="E52" s="322">
        <v>0</v>
      </c>
      <c r="F52" s="303"/>
      <c r="G52" s="319">
        <v>0</v>
      </c>
      <c r="H52" s="319">
        <v>0</v>
      </c>
      <c r="I52" s="312">
        <v>0</v>
      </c>
      <c r="J52" s="322">
        <v>0</v>
      </c>
      <c r="K52" s="308"/>
      <c r="L52" s="312">
        <v>0</v>
      </c>
      <c r="M52" s="289"/>
      <c r="N52" s="289"/>
      <c r="O52" s="289"/>
      <c r="P52" s="289"/>
      <c r="Q52" s="289"/>
      <c r="R52" s="289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6"/>
      <c r="BR52" s="286"/>
      <c r="BS52" s="286"/>
      <c r="BT52" s="286"/>
      <c r="BU52" s="286"/>
      <c r="BV52" s="286"/>
      <c r="BW52" s="286"/>
      <c r="BX52" s="286"/>
      <c r="BY52" s="286"/>
      <c r="BZ52" s="286"/>
      <c r="CA52" s="286"/>
      <c r="CB52" s="286"/>
      <c r="CC52" s="286"/>
      <c r="CD52" s="286"/>
      <c r="CE52" s="286"/>
      <c r="CF52" s="286"/>
      <c r="CG52" s="286"/>
      <c r="CH52" s="286"/>
      <c r="CI52" s="286"/>
      <c r="CJ52" s="286"/>
      <c r="CK52" s="286"/>
      <c r="CL52" s="286"/>
      <c r="CM52" s="286"/>
      <c r="CN52" s="286"/>
      <c r="CO52" s="286"/>
      <c r="CP52" s="286"/>
      <c r="CQ52" s="286"/>
      <c r="CR52" s="286"/>
      <c r="CS52" s="286"/>
      <c r="CT52" s="286"/>
      <c r="CU52" s="286"/>
      <c r="CV52" s="286"/>
      <c r="CW52" s="286"/>
      <c r="CX52" s="286"/>
      <c r="CY52" s="286"/>
      <c r="CZ52" s="286"/>
      <c r="DA52" s="286"/>
      <c r="DB52" s="286"/>
      <c r="DC52" s="286"/>
      <c r="DD52" s="286"/>
      <c r="DE52" s="286"/>
      <c r="DF52" s="286"/>
      <c r="DG52" s="286"/>
      <c r="DH52" s="286"/>
      <c r="DI52" s="286"/>
      <c r="DJ52" s="286"/>
      <c r="DK52" s="286"/>
      <c r="DL52" s="286"/>
      <c r="DM52" s="286"/>
      <c r="DN52" s="286"/>
      <c r="DO52" s="286"/>
      <c r="DP52" s="286"/>
      <c r="DQ52" s="286"/>
      <c r="DR52" s="286"/>
      <c r="DS52" s="286"/>
      <c r="DT52" s="286"/>
      <c r="DU52" s="286"/>
      <c r="DV52" s="286"/>
      <c r="DW52" s="286"/>
      <c r="DX52" s="286"/>
      <c r="DY52" s="286"/>
      <c r="DZ52" s="286"/>
      <c r="EA52" s="286"/>
      <c r="EB52" s="286"/>
      <c r="EC52" s="286"/>
      <c r="ED52" s="286"/>
      <c r="EE52" s="286"/>
      <c r="EF52" s="286"/>
      <c r="EG52" s="286"/>
      <c r="EH52" s="286"/>
      <c r="EI52" s="286"/>
      <c r="EJ52" s="286"/>
      <c r="EK52" s="286"/>
      <c r="EL52" s="286"/>
      <c r="EM52" s="286"/>
      <c r="EN52" s="286"/>
      <c r="EO52" s="286"/>
      <c r="EP52" s="286"/>
      <c r="EQ52" s="286"/>
      <c r="ER52" s="286"/>
      <c r="ES52" s="286"/>
      <c r="ET52" s="286"/>
      <c r="EU52" s="286"/>
      <c r="EV52" s="286"/>
      <c r="EW52" s="286"/>
      <c r="EX52" s="286"/>
      <c r="EY52" s="286"/>
      <c r="EZ52" s="286"/>
      <c r="FA52" s="286"/>
      <c r="FB52" s="286"/>
      <c r="FC52" s="286"/>
      <c r="FD52" s="286"/>
      <c r="FE52" s="286"/>
      <c r="FF52" s="286"/>
      <c r="FG52" s="286"/>
      <c r="FH52" s="286"/>
      <c r="FI52" s="286"/>
      <c r="FJ52" s="286"/>
      <c r="FK52" s="286"/>
      <c r="FL52" s="286"/>
      <c r="FM52" s="286"/>
      <c r="FN52" s="286"/>
      <c r="FO52" s="286"/>
      <c r="FP52" s="286"/>
      <c r="FQ52" s="286"/>
      <c r="FR52" s="286"/>
      <c r="FS52" s="286"/>
      <c r="FT52" s="286"/>
      <c r="FU52" s="286"/>
      <c r="FV52" s="286"/>
      <c r="FW52" s="286"/>
      <c r="FX52" s="286"/>
      <c r="FY52" s="286"/>
      <c r="FZ52" s="286"/>
      <c r="GA52" s="286"/>
      <c r="GB52" s="286"/>
      <c r="GC52" s="286"/>
      <c r="GD52" s="286"/>
      <c r="GE52" s="286"/>
      <c r="GF52" s="286"/>
      <c r="GG52" s="286"/>
      <c r="GH52" s="286"/>
      <c r="GI52" s="286"/>
      <c r="GJ52" s="286"/>
      <c r="GK52" s="286"/>
      <c r="GL52" s="286"/>
      <c r="GM52" s="286"/>
      <c r="GN52" s="286"/>
      <c r="GO52" s="286"/>
      <c r="GP52" s="286"/>
      <c r="GQ52" s="286"/>
      <c r="GR52" s="286"/>
      <c r="GS52" s="286"/>
      <c r="GT52" s="286"/>
      <c r="GU52" s="286"/>
      <c r="GV52" s="286"/>
      <c r="GW52" s="286"/>
      <c r="GX52" s="286"/>
      <c r="GY52" s="286"/>
      <c r="GZ52" s="286"/>
      <c r="HA52" s="286"/>
      <c r="HB52" s="286"/>
      <c r="HC52" s="286"/>
      <c r="HD52" s="286"/>
      <c r="HE52" s="286"/>
      <c r="HF52" s="286"/>
      <c r="HG52" s="286"/>
      <c r="HH52" s="286"/>
      <c r="HI52" s="286"/>
      <c r="HJ52" s="286"/>
      <c r="HK52" s="286"/>
      <c r="HL52" s="286"/>
      <c r="HM52" s="286"/>
      <c r="HN52" s="286"/>
      <c r="HO52" s="286"/>
      <c r="HP52" s="286"/>
      <c r="HQ52" s="286"/>
      <c r="HR52" s="286"/>
      <c r="HS52" s="286"/>
      <c r="HT52" s="286"/>
      <c r="HU52" s="286"/>
      <c r="HV52" s="286"/>
      <c r="HW52" s="286"/>
      <c r="HX52" s="286"/>
      <c r="HY52" s="286"/>
      <c r="HZ52" s="286"/>
      <c r="IA52" s="286"/>
      <c r="IB52" s="286"/>
      <c r="IC52" s="286"/>
      <c r="ID52" s="286"/>
      <c r="IE52" s="286"/>
      <c r="IF52" s="286"/>
      <c r="IG52" s="286"/>
      <c r="IH52" s="286"/>
      <c r="II52" s="286"/>
      <c r="IJ52" s="286"/>
      <c r="IK52" s="286"/>
    </row>
    <row r="53" spans="1:245" ht="21" customHeight="1">
      <c r="A53" s="320" t="s">
        <v>180</v>
      </c>
      <c r="B53" s="319">
        <v>0</v>
      </c>
      <c r="C53" s="319">
        <v>0</v>
      </c>
      <c r="D53" s="312">
        <v>0</v>
      </c>
      <c r="E53" s="322">
        <v>0</v>
      </c>
      <c r="F53" s="303"/>
      <c r="G53" s="319">
        <v>0</v>
      </c>
      <c r="H53" s="319">
        <v>0</v>
      </c>
      <c r="I53" s="312">
        <v>0</v>
      </c>
      <c r="J53" s="322">
        <v>0</v>
      </c>
      <c r="K53" s="308"/>
      <c r="L53" s="312">
        <v>0</v>
      </c>
      <c r="M53" s="289"/>
      <c r="N53" s="289"/>
      <c r="O53" s="289"/>
      <c r="P53" s="289"/>
      <c r="Q53" s="289"/>
      <c r="R53" s="289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  <c r="CY53" s="286"/>
      <c r="CZ53" s="286"/>
      <c r="DA53" s="286"/>
      <c r="DB53" s="286"/>
      <c r="DC53" s="286"/>
      <c r="DD53" s="286"/>
      <c r="DE53" s="286"/>
      <c r="DF53" s="286"/>
      <c r="DG53" s="286"/>
      <c r="DH53" s="286"/>
      <c r="DI53" s="286"/>
      <c r="DJ53" s="286"/>
      <c r="DK53" s="286"/>
      <c r="DL53" s="286"/>
      <c r="DM53" s="286"/>
      <c r="DN53" s="286"/>
      <c r="DO53" s="286"/>
      <c r="DP53" s="286"/>
      <c r="DQ53" s="286"/>
      <c r="DR53" s="286"/>
      <c r="DS53" s="286"/>
      <c r="DT53" s="286"/>
      <c r="DU53" s="286"/>
      <c r="DV53" s="286"/>
      <c r="DW53" s="286"/>
      <c r="DX53" s="286"/>
      <c r="DY53" s="286"/>
      <c r="DZ53" s="286"/>
      <c r="EA53" s="286"/>
      <c r="EB53" s="286"/>
      <c r="EC53" s="286"/>
      <c r="ED53" s="286"/>
      <c r="EE53" s="286"/>
      <c r="EF53" s="286"/>
      <c r="EG53" s="286"/>
      <c r="EH53" s="286"/>
      <c r="EI53" s="286"/>
      <c r="EJ53" s="286"/>
      <c r="EK53" s="286"/>
      <c r="EL53" s="286"/>
      <c r="EM53" s="286"/>
      <c r="EN53" s="286"/>
      <c r="EO53" s="286"/>
      <c r="EP53" s="286"/>
      <c r="EQ53" s="286"/>
      <c r="ER53" s="286"/>
      <c r="ES53" s="286"/>
      <c r="ET53" s="286"/>
      <c r="EU53" s="286"/>
      <c r="EV53" s="286"/>
      <c r="EW53" s="286"/>
      <c r="EX53" s="286"/>
      <c r="EY53" s="286"/>
      <c r="EZ53" s="286"/>
      <c r="FA53" s="286"/>
      <c r="FB53" s="286"/>
      <c r="FC53" s="286"/>
      <c r="FD53" s="286"/>
      <c r="FE53" s="286"/>
      <c r="FF53" s="286"/>
      <c r="FG53" s="286"/>
      <c r="FH53" s="286"/>
      <c r="FI53" s="286"/>
      <c r="FJ53" s="286"/>
      <c r="FK53" s="286"/>
      <c r="FL53" s="286"/>
      <c r="FM53" s="286"/>
      <c r="FN53" s="286"/>
      <c r="FO53" s="286"/>
      <c r="FP53" s="286"/>
      <c r="FQ53" s="286"/>
      <c r="FR53" s="286"/>
      <c r="FS53" s="286"/>
      <c r="FT53" s="286"/>
      <c r="FU53" s="286"/>
      <c r="FV53" s="286"/>
      <c r="FW53" s="286"/>
      <c r="FX53" s="286"/>
      <c r="FY53" s="286"/>
      <c r="FZ53" s="286"/>
      <c r="GA53" s="286"/>
      <c r="GB53" s="286"/>
      <c r="GC53" s="286"/>
      <c r="GD53" s="286"/>
      <c r="GE53" s="286"/>
      <c r="GF53" s="286"/>
      <c r="GG53" s="286"/>
      <c r="GH53" s="286"/>
      <c r="GI53" s="286"/>
      <c r="GJ53" s="286"/>
      <c r="GK53" s="286"/>
      <c r="GL53" s="286"/>
      <c r="GM53" s="286"/>
      <c r="GN53" s="286"/>
      <c r="GO53" s="286"/>
      <c r="GP53" s="286"/>
      <c r="GQ53" s="286"/>
      <c r="GR53" s="286"/>
      <c r="GS53" s="286"/>
      <c r="GT53" s="286"/>
      <c r="GU53" s="286"/>
      <c r="GV53" s="286"/>
      <c r="GW53" s="286"/>
      <c r="GX53" s="286"/>
      <c r="GY53" s="286"/>
      <c r="GZ53" s="286"/>
      <c r="HA53" s="286"/>
      <c r="HB53" s="286"/>
      <c r="HC53" s="286"/>
      <c r="HD53" s="286"/>
      <c r="HE53" s="286"/>
      <c r="HF53" s="286"/>
      <c r="HG53" s="286"/>
      <c r="HH53" s="286"/>
      <c r="HI53" s="286"/>
      <c r="HJ53" s="286"/>
      <c r="HK53" s="286"/>
      <c r="HL53" s="286"/>
      <c r="HM53" s="286"/>
      <c r="HN53" s="286"/>
      <c r="HO53" s="286"/>
      <c r="HP53" s="286"/>
      <c r="HQ53" s="286"/>
      <c r="HR53" s="286"/>
      <c r="HS53" s="286"/>
      <c r="HT53" s="286"/>
      <c r="HU53" s="286"/>
      <c r="HV53" s="286"/>
      <c r="HW53" s="286"/>
      <c r="HX53" s="286"/>
      <c r="HY53" s="286"/>
      <c r="HZ53" s="286"/>
      <c r="IA53" s="286"/>
      <c r="IB53" s="286"/>
      <c r="IC53" s="286"/>
      <c r="ID53" s="286"/>
      <c r="IE53" s="286"/>
      <c r="IF53" s="286"/>
      <c r="IG53" s="286"/>
      <c r="IH53" s="286"/>
      <c r="II53" s="286"/>
      <c r="IJ53" s="286"/>
      <c r="IK53" s="286"/>
    </row>
    <row r="54" spans="1:245" ht="21" customHeight="1">
      <c r="A54" s="320" t="s">
        <v>178</v>
      </c>
      <c r="B54" s="319">
        <v>3</v>
      </c>
      <c r="C54" s="319">
        <v>1</v>
      </c>
      <c r="D54" s="300">
        <v>4</v>
      </c>
      <c r="E54" s="321">
        <v>26.666666666666668</v>
      </c>
      <c r="F54" s="303"/>
      <c r="G54" s="319">
        <v>7</v>
      </c>
      <c r="H54" s="319">
        <v>4</v>
      </c>
      <c r="I54" s="300">
        <v>11</v>
      </c>
      <c r="J54" s="321">
        <v>73.333333333333329</v>
      </c>
      <c r="K54" s="302"/>
      <c r="L54" s="300">
        <v>15</v>
      </c>
      <c r="M54" s="289"/>
      <c r="N54" s="289"/>
      <c r="O54" s="289"/>
      <c r="P54" s="289"/>
      <c r="Q54" s="289"/>
      <c r="R54" s="289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  <c r="BC54" s="286"/>
      <c r="BD54" s="286"/>
      <c r="BE54" s="286"/>
      <c r="BF54" s="286"/>
      <c r="BG54" s="286"/>
      <c r="BH54" s="286"/>
      <c r="BI54" s="286"/>
      <c r="BJ54" s="286"/>
      <c r="BK54" s="286"/>
      <c r="BL54" s="286"/>
      <c r="BM54" s="286"/>
      <c r="BN54" s="286"/>
      <c r="BO54" s="286"/>
      <c r="BP54" s="286"/>
      <c r="BQ54" s="286"/>
      <c r="BR54" s="286"/>
      <c r="BS54" s="286"/>
      <c r="BT54" s="286"/>
      <c r="BU54" s="286"/>
      <c r="BV54" s="286"/>
      <c r="BW54" s="286"/>
      <c r="BX54" s="286"/>
      <c r="BY54" s="286"/>
      <c r="BZ54" s="286"/>
      <c r="CA54" s="286"/>
      <c r="CB54" s="286"/>
      <c r="CC54" s="286"/>
      <c r="CD54" s="286"/>
      <c r="CE54" s="286"/>
      <c r="CF54" s="286"/>
      <c r="CG54" s="286"/>
      <c r="CH54" s="286"/>
      <c r="CI54" s="286"/>
      <c r="CJ54" s="286"/>
      <c r="CK54" s="286"/>
      <c r="CL54" s="286"/>
      <c r="CM54" s="286"/>
      <c r="CN54" s="286"/>
      <c r="CO54" s="286"/>
      <c r="CP54" s="286"/>
      <c r="CQ54" s="286"/>
      <c r="CR54" s="286"/>
      <c r="CS54" s="286"/>
      <c r="CT54" s="286"/>
      <c r="CU54" s="286"/>
      <c r="CV54" s="286"/>
      <c r="CW54" s="286"/>
      <c r="CX54" s="286"/>
      <c r="CY54" s="286"/>
      <c r="CZ54" s="286"/>
      <c r="DA54" s="286"/>
      <c r="DB54" s="286"/>
      <c r="DC54" s="286"/>
      <c r="DD54" s="286"/>
      <c r="DE54" s="286"/>
      <c r="DF54" s="286"/>
      <c r="DG54" s="286"/>
      <c r="DH54" s="286"/>
      <c r="DI54" s="286"/>
      <c r="DJ54" s="286"/>
      <c r="DK54" s="286"/>
      <c r="DL54" s="286"/>
      <c r="DM54" s="286"/>
      <c r="DN54" s="286"/>
      <c r="DO54" s="286"/>
      <c r="DP54" s="286"/>
      <c r="DQ54" s="286"/>
      <c r="DR54" s="286"/>
      <c r="DS54" s="286"/>
      <c r="DT54" s="286"/>
      <c r="DU54" s="286"/>
      <c r="DV54" s="286"/>
      <c r="DW54" s="286"/>
      <c r="DX54" s="286"/>
      <c r="DY54" s="286"/>
      <c r="DZ54" s="286"/>
      <c r="EA54" s="286"/>
      <c r="EB54" s="286"/>
      <c r="EC54" s="286"/>
      <c r="ED54" s="286"/>
      <c r="EE54" s="286"/>
      <c r="EF54" s="286"/>
      <c r="EG54" s="286"/>
      <c r="EH54" s="286"/>
      <c r="EI54" s="286"/>
      <c r="EJ54" s="286"/>
      <c r="EK54" s="286"/>
      <c r="EL54" s="286"/>
      <c r="EM54" s="286"/>
      <c r="EN54" s="286"/>
      <c r="EO54" s="286"/>
      <c r="EP54" s="286"/>
      <c r="EQ54" s="286"/>
      <c r="ER54" s="286"/>
      <c r="ES54" s="286"/>
      <c r="ET54" s="286"/>
      <c r="EU54" s="286"/>
      <c r="EV54" s="286"/>
      <c r="EW54" s="286"/>
      <c r="EX54" s="286"/>
      <c r="EY54" s="286"/>
      <c r="EZ54" s="286"/>
      <c r="FA54" s="286"/>
      <c r="FB54" s="286"/>
      <c r="FC54" s="286"/>
      <c r="FD54" s="286"/>
      <c r="FE54" s="286"/>
      <c r="FF54" s="286"/>
      <c r="FG54" s="286"/>
      <c r="FH54" s="286"/>
      <c r="FI54" s="286"/>
      <c r="FJ54" s="286"/>
      <c r="FK54" s="286"/>
      <c r="FL54" s="286"/>
      <c r="FM54" s="286"/>
      <c r="FN54" s="286"/>
      <c r="FO54" s="286"/>
      <c r="FP54" s="286"/>
      <c r="FQ54" s="286"/>
      <c r="FR54" s="286"/>
      <c r="FS54" s="286"/>
      <c r="FT54" s="286"/>
      <c r="FU54" s="286"/>
      <c r="FV54" s="286"/>
      <c r="FW54" s="286"/>
      <c r="FX54" s="286"/>
      <c r="FY54" s="286"/>
      <c r="FZ54" s="286"/>
      <c r="GA54" s="286"/>
      <c r="GB54" s="286"/>
      <c r="GC54" s="286"/>
      <c r="GD54" s="286"/>
      <c r="GE54" s="286"/>
      <c r="GF54" s="286"/>
      <c r="GG54" s="286"/>
      <c r="GH54" s="286"/>
      <c r="GI54" s="286"/>
      <c r="GJ54" s="286"/>
      <c r="GK54" s="286"/>
      <c r="GL54" s="286"/>
      <c r="GM54" s="286"/>
      <c r="GN54" s="286"/>
      <c r="GO54" s="286"/>
      <c r="GP54" s="286"/>
      <c r="GQ54" s="286"/>
      <c r="GR54" s="286"/>
      <c r="GS54" s="286"/>
      <c r="GT54" s="286"/>
      <c r="GU54" s="286"/>
      <c r="GV54" s="286"/>
      <c r="GW54" s="286"/>
      <c r="GX54" s="286"/>
      <c r="GY54" s="286"/>
      <c r="GZ54" s="286"/>
      <c r="HA54" s="286"/>
      <c r="HB54" s="286"/>
      <c r="HC54" s="286"/>
      <c r="HD54" s="286"/>
      <c r="HE54" s="286"/>
      <c r="HF54" s="286"/>
      <c r="HG54" s="286"/>
      <c r="HH54" s="286"/>
      <c r="HI54" s="286"/>
      <c r="HJ54" s="286"/>
      <c r="HK54" s="286"/>
      <c r="HL54" s="286"/>
      <c r="HM54" s="286"/>
      <c r="HN54" s="286"/>
      <c r="HO54" s="286"/>
      <c r="HP54" s="286"/>
      <c r="HQ54" s="286"/>
      <c r="HR54" s="286"/>
      <c r="HS54" s="286"/>
      <c r="HT54" s="286"/>
      <c r="HU54" s="286"/>
      <c r="HV54" s="286"/>
      <c r="HW54" s="286"/>
      <c r="HX54" s="286"/>
      <c r="HY54" s="286"/>
      <c r="HZ54" s="286"/>
      <c r="IA54" s="286"/>
      <c r="IB54" s="286"/>
      <c r="IC54" s="286"/>
      <c r="ID54" s="286"/>
      <c r="IE54" s="286"/>
      <c r="IF54" s="286"/>
      <c r="IG54" s="286"/>
      <c r="IH54" s="286"/>
      <c r="II54" s="286"/>
      <c r="IJ54" s="286"/>
      <c r="IK54" s="286"/>
    </row>
    <row r="55" spans="1:245" ht="21" customHeight="1">
      <c r="A55" s="320" t="s">
        <v>181</v>
      </c>
      <c r="B55" s="319">
        <v>0</v>
      </c>
      <c r="C55" s="319">
        <v>0</v>
      </c>
      <c r="D55" s="312">
        <v>0</v>
      </c>
      <c r="E55" s="322">
        <v>0</v>
      </c>
      <c r="F55" s="303"/>
      <c r="G55" s="319">
        <v>0</v>
      </c>
      <c r="H55" s="319">
        <v>0</v>
      </c>
      <c r="I55" s="312">
        <v>0</v>
      </c>
      <c r="J55" s="322">
        <v>0</v>
      </c>
      <c r="K55" s="308"/>
      <c r="L55" s="312">
        <v>0</v>
      </c>
      <c r="M55" s="289"/>
      <c r="N55" s="289"/>
      <c r="O55" s="289"/>
      <c r="P55" s="289"/>
      <c r="Q55" s="289"/>
      <c r="R55" s="289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  <c r="BC55" s="286"/>
      <c r="BD55" s="286"/>
      <c r="BE55" s="286"/>
      <c r="BF55" s="286"/>
      <c r="BG55" s="286"/>
      <c r="BH55" s="286"/>
      <c r="BI55" s="286"/>
      <c r="BJ55" s="286"/>
      <c r="BK55" s="286"/>
      <c r="BL55" s="286"/>
      <c r="BM55" s="286"/>
      <c r="BN55" s="286"/>
      <c r="BO55" s="286"/>
      <c r="BP55" s="286"/>
      <c r="BQ55" s="286"/>
      <c r="BR55" s="286"/>
      <c r="BS55" s="286"/>
      <c r="BT55" s="286"/>
      <c r="BU55" s="286"/>
      <c r="BV55" s="286"/>
      <c r="BW55" s="286"/>
      <c r="BX55" s="286"/>
      <c r="BY55" s="286"/>
      <c r="BZ55" s="286"/>
      <c r="CA55" s="286"/>
      <c r="CB55" s="286"/>
      <c r="CC55" s="286"/>
      <c r="CD55" s="286"/>
      <c r="CE55" s="286"/>
      <c r="CF55" s="286"/>
      <c r="CG55" s="286"/>
      <c r="CH55" s="286"/>
      <c r="CI55" s="286"/>
      <c r="CJ55" s="286"/>
      <c r="CK55" s="286"/>
      <c r="CL55" s="286"/>
      <c r="CM55" s="286"/>
      <c r="CN55" s="286"/>
      <c r="CO55" s="286"/>
      <c r="CP55" s="286"/>
      <c r="CQ55" s="286"/>
      <c r="CR55" s="286"/>
      <c r="CS55" s="286"/>
      <c r="CT55" s="286"/>
      <c r="CU55" s="286"/>
      <c r="CV55" s="286"/>
      <c r="CW55" s="286"/>
      <c r="CX55" s="286"/>
      <c r="CY55" s="286"/>
      <c r="CZ55" s="286"/>
      <c r="DA55" s="286"/>
      <c r="DB55" s="286"/>
      <c r="DC55" s="286"/>
      <c r="DD55" s="286"/>
      <c r="DE55" s="286"/>
      <c r="DF55" s="286"/>
      <c r="DG55" s="286"/>
      <c r="DH55" s="286"/>
      <c r="DI55" s="286"/>
      <c r="DJ55" s="286"/>
      <c r="DK55" s="286"/>
      <c r="DL55" s="286"/>
      <c r="DM55" s="286"/>
      <c r="DN55" s="286"/>
      <c r="DO55" s="286"/>
      <c r="DP55" s="286"/>
      <c r="DQ55" s="286"/>
      <c r="DR55" s="286"/>
      <c r="DS55" s="286"/>
      <c r="DT55" s="286"/>
      <c r="DU55" s="286"/>
      <c r="DV55" s="286"/>
      <c r="DW55" s="286"/>
      <c r="DX55" s="286"/>
      <c r="DY55" s="286"/>
      <c r="DZ55" s="286"/>
      <c r="EA55" s="286"/>
      <c r="EB55" s="286"/>
      <c r="EC55" s="286"/>
      <c r="ED55" s="286"/>
      <c r="EE55" s="286"/>
      <c r="EF55" s="286"/>
      <c r="EG55" s="286"/>
      <c r="EH55" s="286"/>
      <c r="EI55" s="286"/>
      <c r="EJ55" s="286"/>
      <c r="EK55" s="286"/>
      <c r="EL55" s="286"/>
      <c r="EM55" s="286"/>
      <c r="EN55" s="286"/>
      <c r="EO55" s="286"/>
      <c r="EP55" s="286"/>
      <c r="EQ55" s="286"/>
      <c r="ER55" s="286"/>
      <c r="ES55" s="286"/>
      <c r="ET55" s="286"/>
      <c r="EU55" s="286"/>
      <c r="EV55" s="286"/>
      <c r="EW55" s="286"/>
      <c r="EX55" s="286"/>
      <c r="EY55" s="286"/>
      <c r="EZ55" s="286"/>
      <c r="FA55" s="286"/>
      <c r="FB55" s="286"/>
      <c r="FC55" s="286"/>
      <c r="FD55" s="286"/>
      <c r="FE55" s="286"/>
      <c r="FF55" s="286"/>
      <c r="FG55" s="286"/>
      <c r="FH55" s="286"/>
      <c r="FI55" s="286"/>
      <c r="FJ55" s="286"/>
      <c r="FK55" s="286"/>
      <c r="FL55" s="286"/>
      <c r="FM55" s="286"/>
      <c r="FN55" s="286"/>
      <c r="FO55" s="286"/>
      <c r="FP55" s="286"/>
      <c r="FQ55" s="286"/>
      <c r="FR55" s="286"/>
      <c r="FS55" s="286"/>
      <c r="FT55" s="286"/>
      <c r="FU55" s="286"/>
      <c r="FV55" s="286"/>
      <c r="FW55" s="286"/>
      <c r="FX55" s="286"/>
      <c r="FY55" s="286"/>
      <c r="FZ55" s="286"/>
      <c r="GA55" s="286"/>
      <c r="GB55" s="286"/>
      <c r="GC55" s="286"/>
      <c r="GD55" s="286"/>
      <c r="GE55" s="286"/>
      <c r="GF55" s="286"/>
      <c r="GG55" s="286"/>
      <c r="GH55" s="286"/>
      <c r="GI55" s="286"/>
      <c r="GJ55" s="286"/>
      <c r="GK55" s="286"/>
      <c r="GL55" s="286"/>
      <c r="GM55" s="286"/>
      <c r="GN55" s="286"/>
      <c r="GO55" s="286"/>
      <c r="GP55" s="286"/>
      <c r="GQ55" s="286"/>
      <c r="GR55" s="286"/>
      <c r="GS55" s="286"/>
      <c r="GT55" s="286"/>
      <c r="GU55" s="286"/>
      <c r="GV55" s="286"/>
      <c r="GW55" s="286"/>
      <c r="GX55" s="286"/>
      <c r="GY55" s="286"/>
      <c r="GZ55" s="286"/>
      <c r="HA55" s="286"/>
      <c r="HB55" s="286"/>
      <c r="HC55" s="286"/>
      <c r="HD55" s="286"/>
      <c r="HE55" s="286"/>
      <c r="HF55" s="286"/>
      <c r="HG55" s="286"/>
      <c r="HH55" s="286"/>
      <c r="HI55" s="286"/>
      <c r="HJ55" s="286"/>
      <c r="HK55" s="286"/>
      <c r="HL55" s="286"/>
      <c r="HM55" s="286"/>
      <c r="HN55" s="286"/>
      <c r="HO55" s="286"/>
      <c r="HP55" s="286"/>
      <c r="HQ55" s="286"/>
      <c r="HR55" s="286"/>
      <c r="HS55" s="286"/>
      <c r="HT55" s="286"/>
      <c r="HU55" s="286"/>
      <c r="HV55" s="286"/>
      <c r="HW55" s="286"/>
      <c r="HX55" s="286"/>
      <c r="HY55" s="286"/>
      <c r="HZ55" s="286"/>
      <c r="IA55" s="286"/>
      <c r="IB55" s="286"/>
      <c r="IC55" s="286"/>
      <c r="ID55" s="286"/>
      <c r="IE55" s="286"/>
      <c r="IF55" s="286"/>
      <c r="IG55" s="286"/>
      <c r="IH55" s="286"/>
      <c r="II55" s="286"/>
      <c r="IJ55" s="286"/>
      <c r="IK55" s="286"/>
    </row>
    <row r="56" spans="1:245" ht="21" customHeight="1">
      <c r="A56" s="320" t="s">
        <v>179</v>
      </c>
      <c r="B56" s="319">
        <v>0</v>
      </c>
      <c r="C56" s="319">
        <v>0</v>
      </c>
      <c r="D56" s="312">
        <v>0</v>
      </c>
      <c r="E56" s="322">
        <v>0</v>
      </c>
      <c r="F56" s="303"/>
      <c r="G56" s="319">
        <v>0</v>
      </c>
      <c r="H56" s="319">
        <v>0</v>
      </c>
      <c r="I56" s="312">
        <v>0</v>
      </c>
      <c r="J56" s="322">
        <v>0</v>
      </c>
      <c r="K56" s="308"/>
      <c r="L56" s="312">
        <v>0</v>
      </c>
      <c r="M56" s="289"/>
      <c r="N56" s="289"/>
      <c r="O56" s="289"/>
      <c r="P56" s="289"/>
      <c r="Q56" s="289"/>
      <c r="R56" s="289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  <c r="BC56" s="286"/>
      <c r="BD56" s="286"/>
      <c r="BE56" s="286"/>
      <c r="BF56" s="286"/>
      <c r="BG56" s="286"/>
      <c r="BH56" s="286"/>
      <c r="BI56" s="286"/>
      <c r="BJ56" s="286"/>
      <c r="BK56" s="286"/>
      <c r="BL56" s="286"/>
      <c r="BM56" s="286"/>
      <c r="BN56" s="286"/>
      <c r="BO56" s="286"/>
      <c r="BP56" s="286"/>
      <c r="BQ56" s="286"/>
      <c r="BR56" s="286"/>
      <c r="BS56" s="286"/>
      <c r="BT56" s="286"/>
      <c r="BU56" s="286"/>
      <c r="BV56" s="286"/>
      <c r="BW56" s="286"/>
      <c r="BX56" s="286"/>
      <c r="BY56" s="286"/>
      <c r="BZ56" s="286"/>
      <c r="CA56" s="286"/>
      <c r="CB56" s="286"/>
      <c r="CC56" s="286"/>
      <c r="CD56" s="286"/>
      <c r="CE56" s="286"/>
      <c r="CF56" s="286"/>
      <c r="CG56" s="286"/>
      <c r="CH56" s="286"/>
      <c r="CI56" s="286"/>
      <c r="CJ56" s="286"/>
      <c r="CK56" s="286"/>
      <c r="CL56" s="286"/>
      <c r="CM56" s="286"/>
      <c r="CN56" s="286"/>
      <c r="CO56" s="286"/>
      <c r="CP56" s="286"/>
      <c r="CQ56" s="286"/>
      <c r="CR56" s="286"/>
      <c r="CS56" s="286"/>
      <c r="CT56" s="286"/>
      <c r="CU56" s="286"/>
      <c r="CV56" s="286"/>
      <c r="CW56" s="286"/>
      <c r="CX56" s="286"/>
      <c r="CY56" s="286"/>
      <c r="CZ56" s="286"/>
      <c r="DA56" s="286"/>
      <c r="DB56" s="286"/>
      <c r="DC56" s="286"/>
      <c r="DD56" s="286"/>
      <c r="DE56" s="286"/>
      <c r="DF56" s="286"/>
      <c r="DG56" s="286"/>
      <c r="DH56" s="286"/>
      <c r="DI56" s="286"/>
      <c r="DJ56" s="286"/>
      <c r="DK56" s="286"/>
      <c r="DL56" s="286"/>
      <c r="DM56" s="286"/>
      <c r="DN56" s="286"/>
      <c r="DO56" s="286"/>
      <c r="DP56" s="286"/>
      <c r="DQ56" s="286"/>
      <c r="DR56" s="286"/>
      <c r="DS56" s="286"/>
      <c r="DT56" s="286"/>
      <c r="DU56" s="286"/>
      <c r="DV56" s="286"/>
      <c r="DW56" s="286"/>
      <c r="DX56" s="286"/>
      <c r="DY56" s="286"/>
      <c r="DZ56" s="286"/>
      <c r="EA56" s="286"/>
      <c r="EB56" s="286"/>
      <c r="EC56" s="286"/>
      <c r="ED56" s="286"/>
      <c r="EE56" s="286"/>
      <c r="EF56" s="286"/>
      <c r="EG56" s="286"/>
      <c r="EH56" s="286"/>
      <c r="EI56" s="286"/>
      <c r="EJ56" s="286"/>
      <c r="EK56" s="286"/>
      <c r="EL56" s="286"/>
      <c r="EM56" s="286"/>
      <c r="EN56" s="286"/>
      <c r="EO56" s="286"/>
      <c r="EP56" s="286"/>
      <c r="EQ56" s="286"/>
      <c r="ER56" s="286"/>
      <c r="ES56" s="286"/>
      <c r="ET56" s="286"/>
      <c r="EU56" s="286"/>
      <c r="EV56" s="286"/>
      <c r="EW56" s="286"/>
      <c r="EX56" s="286"/>
      <c r="EY56" s="286"/>
      <c r="EZ56" s="286"/>
      <c r="FA56" s="286"/>
      <c r="FB56" s="286"/>
      <c r="FC56" s="286"/>
      <c r="FD56" s="286"/>
      <c r="FE56" s="286"/>
      <c r="FF56" s="286"/>
      <c r="FG56" s="286"/>
      <c r="FH56" s="286"/>
      <c r="FI56" s="286"/>
      <c r="FJ56" s="286"/>
      <c r="FK56" s="286"/>
      <c r="FL56" s="286"/>
      <c r="FM56" s="286"/>
      <c r="FN56" s="286"/>
      <c r="FO56" s="286"/>
      <c r="FP56" s="286"/>
      <c r="FQ56" s="286"/>
      <c r="FR56" s="286"/>
      <c r="FS56" s="286"/>
      <c r="FT56" s="286"/>
      <c r="FU56" s="286"/>
      <c r="FV56" s="286"/>
      <c r="FW56" s="286"/>
      <c r="FX56" s="286"/>
      <c r="FY56" s="286"/>
      <c r="FZ56" s="286"/>
      <c r="GA56" s="286"/>
      <c r="GB56" s="286"/>
      <c r="GC56" s="286"/>
      <c r="GD56" s="286"/>
      <c r="GE56" s="286"/>
      <c r="GF56" s="286"/>
      <c r="GG56" s="286"/>
      <c r="GH56" s="286"/>
      <c r="GI56" s="286"/>
      <c r="GJ56" s="286"/>
      <c r="GK56" s="286"/>
      <c r="GL56" s="286"/>
      <c r="GM56" s="286"/>
      <c r="GN56" s="286"/>
      <c r="GO56" s="286"/>
      <c r="GP56" s="286"/>
      <c r="GQ56" s="286"/>
      <c r="GR56" s="286"/>
      <c r="GS56" s="286"/>
      <c r="GT56" s="286"/>
      <c r="GU56" s="286"/>
      <c r="GV56" s="286"/>
      <c r="GW56" s="286"/>
      <c r="GX56" s="286"/>
      <c r="GY56" s="286"/>
      <c r="GZ56" s="286"/>
      <c r="HA56" s="286"/>
      <c r="HB56" s="286"/>
      <c r="HC56" s="286"/>
      <c r="HD56" s="286"/>
      <c r="HE56" s="286"/>
      <c r="HF56" s="286"/>
      <c r="HG56" s="286"/>
      <c r="HH56" s="286"/>
      <c r="HI56" s="286"/>
      <c r="HJ56" s="286"/>
      <c r="HK56" s="286"/>
      <c r="HL56" s="286"/>
      <c r="HM56" s="286"/>
      <c r="HN56" s="286"/>
      <c r="HO56" s="286"/>
      <c r="HP56" s="286"/>
      <c r="HQ56" s="286"/>
      <c r="HR56" s="286"/>
      <c r="HS56" s="286"/>
      <c r="HT56" s="286"/>
      <c r="HU56" s="286"/>
      <c r="HV56" s="286"/>
      <c r="HW56" s="286"/>
      <c r="HX56" s="286"/>
      <c r="HY56" s="286"/>
      <c r="HZ56" s="286"/>
      <c r="IA56" s="286"/>
      <c r="IB56" s="286"/>
      <c r="IC56" s="286"/>
      <c r="ID56" s="286"/>
      <c r="IE56" s="286"/>
      <c r="IF56" s="286"/>
      <c r="IG56" s="286"/>
      <c r="IH56" s="286"/>
      <c r="II56" s="286"/>
      <c r="IJ56" s="286"/>
      <c r="IK56" s="286"/>
    </row>
    <row r="57" spans="1:245" ht="21" customHeight="1">
      <c r="A57" s="320" t="s">
        <v>190</v>
      </c>
      <c r="B57" s="319">
        <v>0</v>
      </c>
      <c r="C57" s="319">
        <v>0</v>
      </c>
      <c r="D57" s="312">
        <v>0</v>
      </c>
      <c r="E57" s="322">
        <v>0</v>
      </c>
      <c r="F57" s="303"/>
      <c r="G57" s="319">
        <v>0</v>
      </c>
      <c r="H57" s="319">
        <v>0</v>
      </c>
      <c r="I57" s="312">
        <v>0</v>
      </c>
      <c r="J57" s="322">
        <v>0</v>
      </c>
      <c r="K57" s="308"/>
      <c r="L57" s="312">
        <v>0</v>
      </c>
      <c r="M57" s="289"/>
      <c r="N57" s="289"/>
      <c r="O57" s="289"/>
      <c r="P57" s="289"/>
      <c r="Q57" s="289"/>
      <c r="R57" s="289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  <c r="BC57" s="286"/>
      <c r="BD57" s="286"/>
      <c r="BE57" s="286"/>
      <c r="BF57" s="286"/>
      <c r="BG57" s="286"/>
      <c r="BH57" s="286"/>
      <c r="BI57" s="286"/>
      <c r="BJ57" s="286"/>
      <c r="BK57" s="286"/>
      <c r="BL57" s="286"/>
      <c r="BM57" s="286"/>
      <c r="BN57" s="286"/>
      <c r="BO57" s="286"/>
      <c r="BP57" s="286"/>
      <c r="BQ57" s="286"/>
      <c r="BR57" s="286"/>
      <c r="BS57" s="286"/>
      <c r="BT57" s="286"/>
      <c r="BU57" s="286"/>
      <c r="BV57" s="286"/>
      <c r="BW57" s="286"/>
      <c r="BX57" s="286"/>
      <c r="BY57" s="286"/>
      <c r="BZ57" s="286"/>
      <c r="CA57" s="286"/>
      <c r="CB57" s="286"/>
      <c r="CC57" s="286"/>
      <c r="CD57" s="286"/>
      <c r="CE57" s="286"/>
      <c r="CF57" s="286"/>
      <c r="CG57" s="286"/>
      <c r="CH57" s="286"/>
      <c r="CI57" s="286"/>
      <c r="CJ57" s="286"/>
      <c r="CK57" s="286"/>
      <c r="CL57" s="286"/>
      <c r="CM57" s="286"/>
      <c r="CN57" s="286"/>
      <c r="CO57" s="286"/>
      <c r="CP57" s="286"/>
      <c r="CQ57" s="286"/>
      <c r="CR57" s="286"/>
      <c r="CS57" s="286"/>
      <c r="CT57" s="286"/>
      <c r="CU57" s="286"/>
      <c r="CV57" s="286"/>
      <c r="CW57" s="286"/>
      <c r="CX57" s="286"/>
      <c r="CY57" s="286"/>
      <c r="CZ57" s="286"/>
      <c r="DA57" s="286"/>
      <c r="DB57" s="286"/>
      <c r="DC57" s="286"/>
      <c r="DD57" s="286"/>
      <c r="DE57" s="286"/>
      <c r="DF57" s="286"/>
      <c r="DG57" s="286"/>
      <c r="DH57" s="286"/>
      <c r="DI57" s="286"/>
      <c r="DJ57" s="286"/>
      <c r="DK57" s="286"/>
      <c r="DL57" s="286"/>
      <c r="DM57" s="286"/>
      <c r="DN57" s="286"/>
      <c r="DO57" s="286"/>
      <c r="DP57" s="286"/>
      <c r="DQ57" s="286"/>
      <c r="DR57" s="286"/>
      <c r="DS57" s="286"/>
      <c r="DT57" s="286"/>
      <c r="DU57" s="286"/>
      <c r="DV57" s="286"/>
      <c r="DW57" s="286"/>
      <c r="DX57" s="286"/>
      <c r="DY57" s="286"/>
      <c r="DZ57" s="286"/>
      <c r="EA57" s="286"/>
      <c r="EB57" s="286"/>
      <c r="EC57" s="286"/>
      <c r="ED57" s="286"/>
      <c r="EE57" s="286"/>
      <c r="EF57" s="286"/>
      <c r="EG57" s="286"/>
      <c r="EH57" s="286"/>
      <c r="EI57" s="286"/>
      <c r="EJ57" s="286"/>
      <c r="EK57" s="286"/>
      <c r="EL57" s="286"/>
      <c r="EM57" s="286"/>
      <c r="EN57" s="286"/>
      <c r="EO57" s="286"/>
      <c r="EP57" s="286"/>
      <c r="EQ57" s="286"/>
      <c r="ER57" s="286"/>
      <c r="ES57" s="286"/>
      <c r="ET57" s="286"/>
      <c r="EU57" s="286"/>
      <c r="EV57" s="286"/>
      <c r="EW57" s="286"/>
      <c r="EX57" s="286"/>
      <c r="EY57" s="286"/>
      <c r="EZ57" s="286"/>
      <c r="FA57" s="286"/>
      <c r="FB57" s="286"/>
      <c r="FC57" s="286"/>
      <c r="FD57" s="286"/>
      <c r="FE57" s="286"/>
      <c r="FF57" s="286"/>
      <c r="FG57" s="286"/>
      <c r="FH57" s="286"/>
      <c r="FI57" s="286"/>
      <c r="FJ57" s="286"/>
      <c r="FK57" s="286"/>
      <c r="FL57" s="286"/>
      <c r="FM57" s="286"/>
      <c r="FN57" s="286"/>
      <c r="FO57" s="286"/>
      <c r="FP57" s="286"/>
      <c r="FQ57" s="286"/>
      <c r="FR57" s="286"/>
      <c r="FS57" s="286"/>
      <c r="FT57" s="286"/>
      <c r="FU57" s="286"/>
      <c r="FV57" s="286"/>
      <c r="FW57" s="286"/>
      <c r="FX57" s="286"/>
      <c r="FY57" s="286"/>
      <c r="FZ57" s="286"/>
      <c r="GA57" s="286"/>
      <c r="GB57" s="286"/>
      <c r="GC57" s="286"/>
      <c r="GD57" s="286"/>
      <c r="GE57" s="286"/>
      <c r="GF57" s="286"/>
      <c r="GG57" s="286"/>
      <c r="GH57" s="286"/>
      <c r="GI57" s="286"/>
      <c r="GJ57" s="286"/>
      <c r="GK57" s="286"/>
      <c r="GL57" s="286"/>
      <c r="GM57" s="286"/>
      <c r="GN57" s="286"/>
      <c r="GO57" s="286"/>
      <c r="GP57" s="286"/>
      <c r="GQ57" s="286"/>
      <c r="GR57" s="286"/>
      <c r="GS57" s="286"/>
      <c r="GT57" s="286"/>
      <c r="GU57" s="286"/>
      <c r="GV57" s="286"/>
      <c r="GW57" s="286"/>
      <c r="GX57" s="286"/>
      <c r="GY57" s="286"/>
      <c r="GZ57" s="286"/>
      <c r="HA57" s="286"/>
      <c r="HB57" s="286"/>
      <c r="HC57" s="286"/>
      <c r="HD57" s="286"/>
      <c r="HE57" s="286"/>
      <c r="HF57" s="286"/>
      <c r="HG57" s="286"/>
      <c r="HH57" s="286"/>
      <c r="HI57" s="286"/>
      <c r="HJ57" s="286"/>
      <c r="HK57" s="286"/>
      <c r="HL57" s="286"/>
      <c r="HM57" s="286"/>
      <c r="HN57" s="286"/>
      <c r="HO57" s="286"/>
      <c r="HP57" s="286"/>
      <c r="HQ57" s="286"/>
      <c r="HR57" s="286"/>
      <c r="HS57" s="286"/>
      <c r="HT57" s="286"/>
      <c r="HU57" s="286"/>
      <c r="HV57" s="286"/>
      <c r="HW57" s="286"/>
      <c r="HX57" s="286"/>
      <c r="HY57" s="286"/>
      <c r="HZ57" s="286"/>
      <c r="IA57" s="286"/>
      <c r="IB57" s="286"/>
      <c r="IC57" s="286"/>
      <c r="ID57" s="286"/>
      <c r="IE57" s="286"/>
      <c r="IF57" s="286"/>
      <c r="IG57" s="286"/>
      <c r="IH57" s="286"/>
      <c r="II57" s="286"/>
      <c r="IJ57" s="286"/>
      <c r="IK57" s="286"/>
    </row>
    <row r="58" spans="1:245" ht="6.95" customHeight="1">
      <c r="A58" s="305"/>
      <c r="B58" s="306"/>
      <c r="C58" s="306"/>
      <c r="D58" s="307"/>
      <c r="E58" s="306"/>
      <c r="F58" s="303"/>
      <c r="G58" s="306"/>
      <c r="H58" s="306"/>
      <c r="I58" s="307"/>
      <c r="J58" s="306"/>
      <c r="K58" s="308"/>
      <c r="L58" s="307"/>
      <c r="M58" s="289"/>
      <c r="N58" s="289"/>
      <c r="O58" s="289"/>
      <c r="P58" s="289"/>
      <c r="Q58" s="289"/>
      <c r="R58" s="289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6"/>
      <c r="BE58" s="286"/>
      <c r="BF58" s="286"/>
      <c r="BG58" s="286"/>
      <c r="BH58" s="286"/>
      <c r="BI58" s="286"/>
      <c r="BJ58" s="286"/>
      <c r="BK58" s="286"/>
      <c r="BL58" s="286"/>
      <c r="BM58" s="286"/>
      <c r="BN58" s="286"/>
      <c r="BO58" s="286"/>
      <c r="BP58" s="286"/>
      <c r="BQ58" s="286"/>
      <c r="BR58" s="286"/>
      <c r="BS58" s="286"/>
      <c r="BT58" s="286"/>
      <c r="BU58" s="286"/>
      <c r="BV58" s="286"/>
      <c r="BW58" s="286"/>
      <c r="BX58" s="286"/>
      <c r="BY58" s="286"/>
      <c r="BZ58" s="286"/>
      <c r="CA58" s="286"/>
      <c r="CB58" s="286"/>
      <c r="CC58" s="286"/>
      <c r="CD58" s="286"/>
      <c r="CE58" s="286"/>
      <c r="CF58" s="286"/>
      <c r="CG58" s="286"/>
      <c r="CH58" s="286"/>
      <c r="CI58" s="286"/>
      <c r="CJ58" s="286"/>
      <c r="CK58" s="286"/>
      <c r="CL58" s="286"/>
      <c r="CM58" s="286"/>
      <c r="CN58" s="286"/>
      <c r="CO58" s="286"/>
      <c r="CP58" s="286"/>
      <c r="CQ58" s="286"/>
      <c r="CR58" s="286"/>
      <c r="CS58" s="286"/>
      <c r="CT58" s="286"/>
      <c r="CU58" s="286"/>
      <c r="CV58" s="286"/>
      <c r="CW58" s="286"/>
      <c r="CX58" s="286"/>
      <c r="CY58" s="286"/>
      <c r="CZ58" s="286"/>
      <c r="DA58" s="286"/>
      <c r="DB58" s="286"/>
      <c r="DC58" s="286"/>
      <c r="DD58" s="286"/>
      <c r="DE58" s="286"/>
      <c r="DF58" s="286"/>
      <c r="DG58" s="286"/>
      <c r="DH58" s="286"/>
      <c r="DI58" s="286"/>
      <c r="DJ58" s="286"/>
      <c r="DK58" s="286"/>
      <c r="DL58" s="286"/>
      <c r="DM58" s="286"/>
      <c r="DN58" s="286"/>
      <c r="DO58" s="286"/>
      <c r="DP58" s="286"/>
      <c r="DQ58" s="286"/>
      <c r="DR58" s="286"/>
      <c r="DS58" s="286"/>
      <c r="DT58" s="286"/>
      <c r="DU58" s="286"/>
      <c r="DV58" s="286"/>
      <c r="DW58" s="286"/>
      <c r="DX58" s="286"/>
      <c r="DY58" s="286"/>
      <c r="DZ58" s="286"/>
      <c r="EA58" s="286"/>
      <c r="EB58" s="286"/>
      <c r="EC58" s="286"/>
      <c r="ED58" s="286"/>
      <c r="EE58" s="286"/>
      <c r="EF58" s="286"/>
      <c r="EG58" s="286"/>
      <c r="EH58" s="286"/>
      <c r="EI58" s="286"/>
      <c r="EJ58" s="286"/>
      <c r="EK58" s="286"/>
      <c r="EL58" s="286"/>
      <c r="EM58" s="286"/>
      <c r="EN58" s="286"/>
      <c r="EO58" s="286"/>
      <c r="EP58" s="286"/>
      <c r="EQ58" s="286"/>
      <c r="ER58" s="286"/>
      <c r="ES58" s="286"/>
      <c r="ET58" s="286"/>
      <c r="EU58" s="286"/>
      <c r="EV58" s="286"/>
      <c r="EW58" s="286"/>
      <c r="EX58" s="286"/>
      <c r="EY58" s="286"/>
      <c r="EZ58" s="286"/>
      <c r="FA58" s="286"/>
      <c r="FB58" s="286"/>
      <c r="FC58" s="286"/>
      <c r="FD58" s="286"/>
      <c r="FE58" s="286"/>
      <c r="FF58" s="286"/>
      <c r="FG58" s="286"/>
      <c r="FH58" s="286"/>
      <c r="FI58" s="286"/>
      <c r="FJ58" s="286"/>
      <c r="FK58" s="286"/>
      <c r="FL58" s="286"/>
      <c r="FM58" s="286"/>
      <c r="FN58" s="286"/>
      <c r="FO58" s="286"/>
      <c r="FP58" s="286"/>
      <c r="FQ58" s="286"/>
      <c r="FR58" s="286"/>
      <c r="FS58" s="286"/>
      <c r="FT58" s="286"/>
      <c r="FU58" s="286"/>
      <c r="FV58" s="286"/>
      <c r="FW58" s="286"/>
      <c r="FX58" s="286"/>
      <c r="FY58" s="286"/>
      <c r="FZ58" s="286"/>
      <c r="GA58" s="286"/>
      <c r="GB58" s="286"/>
      <c r="GC58" s="286"/>
      <c r="GD58" s="286"/>
      <c r="GE58" s="286"/>
      <c r="GF58" s="286"/>
      <c r="GG58" s="286"/>
      <c r="GH58" s="286"/>
      <c r="GI58" s="286"/>
      <c r="GJ58" s="286"/>
      <c r="GK58" s="286"/>
      <c r="GL58" s="286"/>
      <c r="GM58" s="286"/>
      <c r="GN58" s="286"/>
      <c r="GO58" s="286"/>
      <c r="GP58" s="286"/>
      <c r="GQ58" s="286"/>
      <c r="GR58" s="286"/>
      <c r="GS58" s="286"/>
      <c r="GT58" s="286"/>
      <c r="GU58" s="286"/>
      <c r="GV58" s="286"/>
      <c r="GW58" s="286"/>
      <c r="GX58" s="286"/>
      <c r="GY58" s="286"/>
      <c r="GZ58" s="286"/>
      <c r="HA58" s="286"/>
      <c r="HB58" s="286"/>
      <c r="HC58" s="286"/>
      <c r="HD58" s="286"/>
      <c r="HE58" s="286"/>
      <c r="HF58" s="286"/>
      <c r="HG58" s="286"/>
      <c r="HH58" s="286"/>
      <c r="HI58" s="286"/>
      <c r="HJ58" s="286"/>
      <c r="HK58" s="286"/>
      <c r="HL58" s="286"/>
      <c r="HM58" s="286"/>
      <c r="HN58" s="286"/>
      <c r="HO58" s="286"/>
      <c r="HP58" s="286"/>
      <c r="HQ58" s="286"/>
      <c r="HR58" s="286"/>
      <c r="HS58" s="286"/>
      <c r="HT58" s="286"/>
      <c r="HU58" s="286"/>
      <c r="HV58" s="286"/>
      <c r="HW58" s="286"/>
      <c r="HX58" s="286"/>
      <c r="HY58" s="286"/>
      <c r="HZ58" s="286"/>
      <c r="IA58" s="286"/>
      <c r="IB58" s="286"/>
      <c r="IC58" s="286"/>
      <c r="ID58" s="286"/>
      <c r="IE58" s="286"/>
      <c r="IF58" s="286"/>
      <c r="IG58" s="286"/>
      <c r="IH58" s="286"/>
      <c r="II58" s="286"/>
      <c r="IJ58" s="286"/>
      <c r="IK58" s="286"/>
    </row>
    <row r="59" spans="1:245" ht="21" customHeight="1">
      <c r="A59" s="313" t="s">
        <v>192</v>
      </c>
      <c r="B59" s="310">
        <v>3</v>
      </c>
      <c r="C59" s="310">
        <v>1</v>
      </c>
      <c r="D59" s="310">
        <v>4</v>
      </c>
      <c r="E59" s="310">
        <v>26.666666666666668</v>
      </c>
      <c r="F59" s="290"/>
      <c r="G59" s="310">
        <v>7</v>
      </c>
      <c r="H59" s="310">
        <v>4</v>
      </c>
      <c r="I59" s="310">
        <v>11</v>
      </c>
      <c r="J59" s="310">
        <v>73.333333333333329</v>
      </c>
      <c r="K59" s="308"/>
      <c r="L59" s="310">
        <v>15</v>
      </c>
    </row>
    <row r="60" spans="1:245" ht="6.95" customHeight="1">
      <c r="A60" s="305"/>
      <c r="B60" s="306"/>
      <c r="C60" s="306"/>
      <c r="D60" s="307"/>
      <c r="E60" s="314"/>
      <c r="F60" s="290"/>
      <c r="G60" s="306"/>
      <c r="H60" s="306"/>
      <c r="I60" s="307"/>
      <c r="J60" s="306"/>
      <c r="K60" s="308"/>
      <c r="L60" s="307"/>
    </row>
    <row r="61" spans="1:245" ht="21" customHeight="1">
      <c r="A61" s="309" t="s">
        <v>90</v>
      </c>
      <c r="B61" s="310">
        <v>133</v>
      </c>
      <c r="C61" s="310">
        <v>173</v>
      </c>
      <c r="D61" s="310">
        <v>306</v>
      </c>
      <c r="E61" s="310">
        <v>86.931818181818187</v>
      </c>
      <c r="F61" s="290"/>
      <c r="G61" s="310">
        <v>29</v>
      </c>
      <c r="H61" s="310">
        <v>17</v>
      </c>
      <c r="I61" s="310">
        <v>46</v>
      </c>
      <c r="J61" s="310">
        <v>13.068181818181818</v>
      </c>
      <c r="K61" s="308"/>
      <c r="L61" s="310">
        <v>352</v>
      </c>
    </row>
    <row r="62" spans="1:245" ht="5.25" customHeight="1">
      <c r="A62" s="303"/>
      <c r="B62" s="303"/>
      <c r="C62" s="303"/>
      <c r="D62" s="303"/>
      <c r="E62" s="303"/>
      <c r="F62" s="303"/>
      <c r="G62" s="303"/>
      <c r="H62" s="303"/>
      <c r="I62" s="315"/>
      <c r="J62" s="303"/>
      <c r="K62" s="303"/>
      <c r="L62" s="303"/>
    </row>
    <row r="63" spans="1:245" ht="18" customHeight="1">
      <c r="A63" s="286"/>
      <c r="B63" s="303"/>
      <c r="C63" s="303"/>
      <c r="D63" s="303"/>
      <c r="E63" s="303"/>
      <c r="F63" s="303"/>
      <c r="G63" s="303"/>
      <c r="H63" s="303"/>
      <c r="I63" s="315"/>
      <c r="J63" s="303"/>
      <c r="K63" s="303"/>
      <c r="L63" s="303"/>
    </row>
    <row r="64" spans="1:245" ht="18" customHeight="1">
      <c r="A64" s="316" t="s">
        <v>273</v>
      </c>
      <c r="B64" s="303"/>
      <c r="C64" s="303"/>
      <c r="D64" s="303"/>
      <c r="E64" s="303"/>
      <c r="F64" s="303"/>
      <c r="G64" s="303"/>
      <c r="H64" s="303"/>
      <c r="I64" s="315"/>
      <c r="J64" s="303"/>
      <c r="K64" s="303"/>
      <c r="L64" s="303"/>
    </row>
    <row r="65" spans="1:10" ht="15.75">
      <c r="A65" s="316" t="s">
        <v>571</v>
      </c>
      <c r="D65" s="282"/>
      <c r="E65" s="282"/>
      <c r="F65" s="282"/>
      <c r="J65" s="282"/>
    </row>
    <row r="66" spans="1:10" ht="15.75">
      <c r="A66" s="316" t="s">
        <v>264</v>
      </c>
      <c r="D66" s="282"/>
      <c r="E66" s="282"/>
      <c r="F66" s="282"/>
      <c r="J66" s="282"/>
    </row>
    <row r="67" spans="1:10">
      <c r="D67" s="282"/>
      <c r="E67" s="282"/>
      <c r="F67" s="282"/>
      <c r="J67" s="282"/>
    </row>
  </sheetData>
  <sheetProtection formatCells="0" formatColumns="0" formatRows="0"/>
  <protectedRanges>
    <protectedRange sqref="I6:J9 A5:B8 K49:L61 F5:H9 B9:B40 C5:C40 F10:F27 D49:E61 D6:E48 G10:J61 B41:C61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01509329-24D7-4828-ABB2-FD80CAA9F239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1" orientation="landscape" useFirstPageNumber="1" r:id="rId1"/>
  <headerFooter scaleWithDoc="0">
    <oddHeader>&amp;L&amp;G&amp;R&amp;G</oddHeader>
    <oddFooter>&amp;R&amp;"Montserrat,Normal"&amp;10 26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6CA64-06D7-4542-B7AB-B7E02A49B8C3}">
  <sheetPr>
    <tabColor theme="0" tint="-4.9989318521683403E-2"/>
  </sheetPr>
  <dimension ref="A1:K56"/>
  <sheetViews>
    <sheetView view="pageBreakPreview" zoomScale="90" zoomScaleNormal="100" zoomScaleSheetLayoutView="90" workbookViewId="0">
      <selection activeCell="M8" sqref="M8"/>
    </sheetView>
  </sheetViews>
  <sheetFormatPr baseColWidth="10" defaultRowHeight="12.75"/>
  <cols>
    <col min="1" max="16384" width="11.42578125" style="278"/>
  </cols>
  <sheetData>
    <row r="1" spans="1:11" ht="34.5" customHeight="1">
      <c r="A1" s="539" t="s">
        <v>572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</row>
    <row r="2" spans="1:11" ht="24" customHeight="1">
      <c r="A2" s="539" t="s">
        <v>89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</row>
    <row r="3" spans="1:11" ht="8.4499999999999993" customHeight="1">
      <c r="A3" s="279" t="s">
        <v>573</v>
      </c>
      <c r="B3" s="279" t="s">
        <v>567</v>
      </c>
    </row>
    <row r="4" spans="1:11" ht="8.4499999999999993" customHeight="1">
      <c r="A4" s="279" t="s">
        <v>32</v>
      </c>
      <c r="B4" s="279">
        <v>42</v>
      </c>
    </row>
    <row r="5" spans="1:11" ht="8.4499999999999993" customHeight="1">
      <c r="A5" s="279" t="s">
        <v>31</v>
      </c>
      <c r="B5" s="279">
        <v>33</v>
      </c>
    </row>
    <row r="6" spans="1:11" ht="8.4499999999999993" customHeight="1">
      <c r="A6" s="279" t="s">
        <v>26</v>
      </c>
      <c r="B6" s="279">
        <v>28</v>
      </c>
    </row>
    <row r="7" spans="1:11" ht="8.4499999999999993" customHeight="1">
      <c r="A7" s="279" t="s">
        <v>35</v>
      </c>
      <c r="B7" s="279">
        <v>24</v>
      </c>
    </row>
    <row r="8" spans="1:11" ht="8.4499999999999993" customHeight="1">
      <c r="A8" s="279" t="s">
        <v>12</v>
      </c>
      <c r="B8" s="279">
        <v>21</v>
      </c>
    </row>
    <row r="9" spans="1:11" ht="8.4499999999999993" customHeight="1">
      <c r="A9" s="279" t="s">
        <v>14</v>
      </c>
      <c r="B9" s="279">
        <v>20</v>
      </c>
    </row>
    <row r="10" spans="1:11" ht="8.4499999999999993" customHeight="1">
      <c r="A10" s="279" t="s">
        <v>178</v>
      </c>
      <c r="B10" s="279">
        <v>15</v>
      </c>
      <c r="H10" s="557" t="s">
        <v>265</v>
      </c>
      <c r="I10" s="558">
        <v>352</v>
      </c>
    </row>
    <row r="11" spans="1:11" ht="8.4499999999999993" customHeight="1">
      <c r="A11" s="279" t="s">
        <v>9</v>
      </c>
      <c r="B11" s="279">
        <v>13</v>
      </c>
      <c r="H11" s="557"/>
      <c r="I11" s="558"/>
    </row>
    <row r="12" spans="1:11" ht="8.4499999999999993" customHeight="1">
      <c r="A12" s="279" t="s">
        <v>15</v>
      </c>
      <c r="B12" s="279">
        <v>13</v>
      </c>
    </row>
    <row r="13" spans="1:11" ht="8.4499999999999993" customHeight="1">
      <c r="A13" s="279" t="s">
        <v>23</v>
      </c>
      <c r="B13" s="279">
        <v>13</v>
      </c>
    </row>
    <row r="14" spans="1:11" ht="8.4499999999999993" customHeight="1">
      <c r="A14" s="279" t="s">
        <v>34</v>
      </c>
      <c r="B14" s="279">
        <v>13</v>
      </c>
    </row>
    <row r="15" spans="1:11" ht="8.4499999999999993" customHeight="1">
      <c r="A15" s="279" t="s">
        <v>22</v>
      </c>
      <c r="B15" s="279">
        <v>12</v>
      </c>
    </row>
    <row r="16" spans="1:11" ht="8.4499999999999993" customHeight="1">
      <c r="A16" s="279" t="s">
        <v>8</v>
      </c>
      <c r="B16" s="279">
        <v>12</v>
      </c>
    </row>
    <row r="17" spans="1:2" ht="8.4499999999999993" customHeight="1">
      <c r="A17" s="279" t="s">
        <v>13</v>
      </c>
      <c r="B17" s="279">
        <v>11</v>
      </c>
    </row>
    <row r="18" spans="1:2" ht="8.4499999999999993" customHeight="1">
      <c r="A18" s="279" t="s">
        <v>18</v>
      </c>
      <c r="B18" s="279">
        <v>11</v>
      </c>
    </row>
    <row r="19" spans="1:2" ht="8.4499999999999993" customHeight="1">
      <c r="A19" s="279" t="s">
        <v>24</v>
      </c>
      <c r="B19" s="279">
        <v>10</v>
      </c>
    </row>
    <row r="20" spans="1:2" ht="8.4499999999999993" customHeight="1">
      <c r="A20" s="279" t="s">
        <v>19</v>
      </c>
      <c r="B20" s="279">
        <v>10</v>
      </c>
    </row>
    <row r="21" spans="1:2" ht="8.4499999999999993" customHeight="1">
      <c r="A21" s="279" t="s">
        <v>25</v>
      </c>
      <c r="B21" s="279">
        <v>9</v>
      </c>
    </row>
    <row r="22" spans="1:2" ht="8.4499999999999993" customHeight="1">
      <c r="A22" s="279" t="s">
        <v>16</v>
      </c>
      <c r="B22" s="279">
        <v>8</v>
      </c>
    </row>
    <row r="23" spans="1:2" ht="8.4499999999999993" customHeight="1">
      <c r="A23" s="279" t="s">
        <v>11</v>
      </c>
      <c r="B23" s="279">
        <v>8</v>
      </c>
    </row>
    <row r="24" spans="1:2" ht="8.4499999999999993" customHeight="1">
      <c r="A24" s="279" t="s">
        <v>17</v>
      </c>
      <c r="B24" s="279">
        <v>7</v>
      </c>
    </row>
    <row r="25" spans="1:2" ht="8.4499999999999993" customHeight="1">
      <c r="A25" s="279" t="s">
        <v>10</v>
      </c>
      <c r="B25" s="279">
        <v>5</v>
      </c>
    </row>
    <row r="26" spans="1:2" ht="8.4499999999999993" customHeight="1">
      <c r="A26" s="279" t="s">
        <v>21</v>
      </c>
      <c r="B26" s="279">
        <v>4</v>
      </c>
    </row>
    <row r="27" spans="1:2" ht="8.4499999999999993" customHeight="1">
      <c r="A27" s="279" t="s">
        <v>29</v>
      </c>
      <c r="B27" s="279">
        <v>2</v>
      </c>
    </row>
    <row r="28" spans="1:2" ht="8.4499999999999993" customHeight="1">
      <c r="A28" s="279" t="s">
        <v>27</v>
      </c>
      <c r="B28" s="279">
        <v>2</v>
      </c>
    </row>
    <row r="29" spans="1:2" ht="8.4499999999999993" customHeight="1">
      <c r="A29" s="279" t="s">
        <v>7</v>
      </c>
      <c r="B29" s="279">
        <v>2</v>
      </c>
    </row>
    <row r="30" spans="1:2" ht="8.4499999999999993" customHeight="1">
      <c r="A30" s="279" t="s">
        <v>20</v>
      </c>
      <c r="B30" s="279">
        <v>2</v>
      </c>
    </row>
    <row r="31" spans="1:2" ht="8.4499999999999993" customHeight="1">
      <c r="A31" s="279" t="s">
        <v>3</v>
      </c>
      <c r="B31" s="279">
        <v>1</v>
      </c>
    </row>
    <row r="32" spans="1:2" ht="8.4499999999999993" customHeight="1">
      <c r="A32" s="279" t="s">
        <v>33</v>
      </c>
      <c r="B32" s="279">
        <v>1</v>
      </c>
    </row>
    <row r="33" spans="1:2" ht="8.4499999999999993" customHeight="1">
      <c r="A33" s="279" t="s">
        <v>6</v>
      </c>
      <c r="B33" s="279">
        <v>0</v>
      </c>
    </row>
    <row r="34" spans="1:2" ht="8.4499999999999993" customHeight="1">
      <c r="A34" s="279" t="s">
        <v>4</v>
      </c>
      <c r="B34" s="279">
        <v>0</v>
      </c>
    </row>
    <row r="35" spans="1:2" ht="8.4499999999999993" customHeight="1">
      <c r="A35" s="279" t="s">
        <v>5</v>
      </c>
      <c r="B35" s="279">
        <v>0</v>
      </c>
    </row>
    <row r="36" spans="1:2" ht="8.4499999999999993" customHeight="1">
      <c r="A36" s="279" t="s">
        <v>28</v>
      </c>
      <c r="B36" s="279">
        <v>0</v>
      </c>
    </row>
    <row r="37" spans="1:2" ht="8.4499999999999993" customHeight="1">
      <c r="A37" s="279" t="s">
        <v>367</v>
      </c>
      <c r="B37" s="279">
        <v>0</v>
      </c>
    </row>
    <row r="38" spans="1:2" ht="8.4499999999999993" customHeight="1">
      <c r="A38" s="279" t="s">
        <v>182</v>
      </c>
      <c r="B38" s="279">
        <v>0</v>
      </c>
    </row>
    <row r="39" spans="1:2" ht="8.4499999999999993" customHeight="1">
      <c r="A39" s="279" t="s">
        <v>183</v>
      </c>
      <c r="B39" s="279">
        <v>0</v>
      </c>
    </row>
    <row r="40" spans="1:2" ht="8.4499999999999993" customHeight="1">
      <c r="A40" s="279" t="s">
        <v>184</v>
      </c>
      <c r="B40" s="279">
        <v>0</v>
      </c>
    </row>
    <row r="41" spans="1:2" ht="8.4499999999999993" customHeight="1">
      <c r="A41" s="279" t="s">
        <v>185</v>
      </c>
      <c r="B41" s="279">
        <v>0</v>
      </c>
    </row>
    <row r="42" spans="1:2" ht="8.4499999999999993" customHeight="1">
      <c r="A42" s="279" t="s">
        <v>565</v>
      </c>
      <c r="B42" s="279">
        <v>0</v>
      </c>
    </row>
    <row r="43" spans="1:2" ht="8.4499999999999993" customHeight="1">
      <c r="A43" s="279" t="s">
        <v>186</v>
      </c>
      <c r="B43" s="279">
        <v>0</v>
      </c>
    </row>
    <row r="44" spans="1:2" ht="8.4499999999999993" customHeight="1">
      <c r="A44" s="279" t="s">
        <v>187</v>
      </c>
      <c r="B44" s="279">
        <v>0</v>
      </c>
    </row>
    <row r="45" spans="1:2" ht="8.4499999999999993" customHeight="1">
      <c r="A45" s="279" t="s">
        <v>188</v>
      </c>
      <c r="B45" s="279">
        <v>0</v>
      </c>
    </row>
    <row r="46" spans="1:2" ht="8.4499999999999993" customHeight="1">
      <c r="A46" s="279" t="s">
        <v>189</v>
      </c>
      <c r="B46" s="279">
        <v>0</v>
      </c>
    </row>
    <row r="47" spans="1:2" ht="8.4499999999999993" customHeight="1">
      <c r="A47" s="279" t="s">
        <v>180</v>
      </c>
      <c r="B47" s="279">
        <v>0</v>
      </c>
    </row>
    <row r="48" spans="1:2" ht="8.4499999999999993" customHeight="1">
      <c r="A48" s="279" t="s">
        <v>181</v>
      </c>
      <c r="B48" s="279">
        <v>0</v>
      </c>
    </row>
    <row r="49" spans="1:2" ht="8.4499999999999993" customHeight="1">
      <c r="A49" s="279" t="s">
        <v>179</v>
      </c>
      <c r="B49" s="279">
        <v>0</v>
      </c>
    </row>
    <row r="50" spans="1:2" ht="8.4499999999999993" customHeight="1">
      <c r="A50" s="279" t="s">
        <v>190</v>
      </c>
      <c r="B50" s="279">
        <v>0</v>
      </c>
    </row>
    <row r="51" spans="1:2">
      <c r="A51" s="279"/>
      <c r="B51" s="279"/>
    </row>
    <row r="53" spans="1:2" ht="18" customHeight="1"/>
    <row r="54" spans="1:2" ht="9.9499999999999993" customHeight="1">
      <c r="A54" s="317" t="s">
        <v>273</v>
      </c>
    </row>
    <row r="55" spans="1:2" ht="9.9499999999999993" customHeight="1">
      <c r="A55" s="325" t="s">
        <v>574</v>
      </c>
    </row>
    <row r="56" spans="1:2" ht="9.9499999999999993" customHeight="1">
      <c r="A56" s="318" t="s">
        <v>264</v>
      </c>
    </row>
  </sheetData>
  <sheetProtection autoFilter="0"/>
  <mergeCells count="4">
    <mergeCell ref="A1:K1"/>
    <mergeCell ref="A2:K2"/>
    <mergeCell ref="H10:H11"/>
    <mergeCell ref="I10:I11"/>
  </mergeCells>
  <printOptions horizontalCentered="1"/>
  <pageMargins left="0.23622047244094491" right="0.23622047244094491" top="0.94488188976377963" bottom="0.35433070866141736" header="0.19685039370078741" footer="0.31496062992125984"/>
  <pageSetup scale="99" fitToWidth="0" fitToHeight="0" orientation="landscape" useFirstPageNumber="1" r:id="rId1"/>
  <headerFooter scaleWithDoc="0">
    <oddHeader>&amp;L&amp;G&amp;R&amp;G</oddHeader>
    <oddFooter>&amp;R&amp;"Montserrat,Normal"&amp;10 27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theme="0" tint="-4.9989318521683403E-2"/>
  </sheetPr>
  <dimension ref="A1:K2862"/>
  <sheetViews>
    <sheetView showRuler="0" view="pageBreakPreview" topLeftCell="A4" zoomScale="35" zoomScaleNormal="70" zoomScaleSheetLayoutView="35" zoomScalePageLayoutView="40" workbookViewId="0">
      <selection activeCell="M8" sqref="M8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472" t="s">
        <v>75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</row>
    <row r="3" spans="1:11" ht="7.5" customHeight="1">
      <c r="B3" s="49"/>
      <c r="C3" s="49"/>
      <c r="D3" s="49"/>
      <c r="E3" s="49"/>
      <c r="F3" s="49"/>
      <c r="G3" s="49"/>
      <c r="H3" s="49"/>
      <c r="I3" s="49"/>
    </row>
    <row r="4" spans="1:11" ht="41.25" customHeight="1">
      <c r="A4" s="472" t="s">
        <v>89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</row>
    <row r="5" spans="1:11" ht="30" customHeight="1">
      <c r="B5" s="37"/>
      <c r="C5" s="37"/>
      <c r="D5" s="37"/>
      <c r="E5" s="37"/>
      <c r="F5" s="37"/>
      <c r="G5" s="37"/>
      <c r="H5" s="37"/>
      <c r="I5" s="38"/>
    </row>
    <row r="6" spans="1:11" ht="30" customHeight="1">
      <c r="B6" s="479" t="s">
        <v>74</v>
      </c>
      <c r="C6" s="479"/>
      <c r="E6" s="473" t="s">
        <v>72</v>
      </c>
      <c r="F6" s="474"/>
      <c r="H6" s="480" t="s">
        <v>73</v>
      </c>
      <c r="I6" s="480"/>
      <c r="J6" s="39"/>
      <c r="K6" s="39"/>
    </row>
    <row r="7" spans="1:11" ht="30" customHeight="1">
      <c r="B7" s="479"/>
      <c r="C7" s="479"/>
      <c r="E7" s="474"/>
      <c r="F7" s="474"/>
      <c r="H7" s="480"/>
      <c r="I7" s="480"/>
      <c r="J7" s="39"/>
      <c r="K7" s="39"/>
    </row>
    <row r="8" spans="1:11" ht="35.1" customHeight="1">
      <c r="J8" s="40"/>
    </row>
    <row r="9" spans="1:11" ht="35.1" customHeight="1"/>
    <row r="10" spans="1:11" ht="35.1" customHeight="1">
      <c r="F10" s="41"/>
    </row>
    <row r="11" spans="1:11" ht="35.1" customHeight="1">
      <c r="E11" s="41"/>
      <c r="F11" s="41"/>
    </row>
    <row r="12" spans="1:11" ht="35.1" customHeight="1">
      <c r="E12" s="42"/>
      <c r="F12" s="42"/>
    </row>
    <row r="13" spans="1:11" ht="35.1" customHeight="1">
      <c r="E13" s="42"/>
      <c r="F13" s="42"/>
      <c r="G13" s="43"/>
    </row>
    <row r="14" spans="1:11" ht="35.1" customHeight="1">
      <c r="E14" s="42"/>
      <c r="F14" s="42"/>
      <c r="G14" s="43"/>
    </row>
    <row r="15" spans="1:11" ht="35.1" customHeight="1">
      <c r="E15" s="42"/>
      <c r="F15" s="42"/>
    </row>
    <row r="16" spans="1:11" ht="50.1" customHeight="1" thickBot="1">
      <c r="A16" s="38"/>
      <c r="B16" s="475">
        <v>7670</v>
      </c>
      <c r="C16" s="476"/>
      <c r="E16" s="475">
        <v>7670</v>
      </c>
      <c r="F16" s="476"/>
      <c r="H16" s="475">
        <v>8180</v>
      </c>
      <c r="I16" s="476"/>
    </row>
    <row r="17" spans="1:11" ht="35.1" customHeight="1" thickTop="1">
      <c r="A17" s="38"/>
      <c r="B17" s="38"/>
      <c r="C17" s="38"/>
    </row>
    <row r="18" spans="1:11" ht="46.5" customHeight="1">
      <c r="A18" s="38"/>
      <c r="B18" s="38"/>
      <c r="C18" s="38"/>
    </row>
    <row r="19" spans="1:11" s="50" customFormat="1" ht="38.25" customHeight="1">
      <c r="A19" s="47"/>
      <c r="B19" s="473" t="s">
        <v>78</v>
      </c>
      <c r="C19" s="474"/>
      <c r="E19" s="473" t="s">
        <v>79</v>
      </c>
      <c r="F19" s="473"/>
      <c r="H19" s="483" t="s">
        <v>608</v>
      </c>
      <c r="I19" s="484"/>
    </row>
    <row r="20" spans="1:11" s="50" customFormat="1" ht="39.75" customHeight="1">
      <c r="B20" s="474"/>
      <c r="C20" s="474"/>
      <c r="E20" s="473"/>
      <c r="F20" s="473"/>
      <c r="H20" s="484"/>
      <c r="I20" s="484"/>
      <c r="J20" s="51"/>
    </row>
    <row r="21" spans="1:11" ht="30" customHeight="1">
      <c r="B21" s="45"/>
      <c r="C21" s="45"/>
      <c r="J21" s="44"/>
    </row>
    <row r="22" spans="1:11" ht="30" customHeight="1"/>
    <row r="23" spans="1:11" ht="30" customHeight="1">
      <c r="B23" s="42"/>
      <c r="C23" s="42"/>
      <c r="H23" s="52"/>
      <c r="I23" s="52"/>
      <c r="J23" s="39"/>
      <c r="K23" s="39"/>
    </row>
    <row r="24" spans="1:11" ht="30" customHeight="1">
      <c r="B24" s="42"/>
      <c r="C24" s="42"/>
      <c r="H24" s="52"/>
      <c r="I24" s="52"/>
    </row>
    <row r="25" spans="1:11" ht="30" customHeight="1">
      <c r="A25" s="39"/>
      <c r="B25" s="39"/>
      <c r="C25" s="39"/>
      <c r="I25" s="482"/>
      <c r="J25" s="482"/>
      <c r="K25" s="482"/>
    </row>
    <row r="26" spans="1:11" ht="30" customHeight="1"/>
    <row r="27" spans="1:11" ht="30" customHeight="1"/>
    <row r="28" spans="1:11" ht="30" customHeight="1">
      <c r="G28" s="46"/>
    </row>
    <row r="29" spans="1:11" ht="30" customHeight="1"/>
    <row r="30" spans="1:11" s="37" customFormat="1" ht="50.1" customHeight="1" thickBot="1">
      <c r="B30" s="475">
        <v>25392</v>
      </c>
      <c r="C30" s="476"/>
      <c r="E30" s="475">
        <v>6685</v>
      </c>
      <c r="F30" s="476"/>
      <c r="H30" s="475">
        <v>352</v>
      </c>
      <c r="I30" s="476"/>
    </row>
    <row r="31" spans="1:11" ht="30" customHeight="1" thickTop="1"/>
    <row r="32" spans="1:11" ht="54.95" customHeight="1"/>
    <row r="33" spans="1:11" ht="30" customHeight="1">
      <c r="B33" s="473" t="s">
        <v>84</v>
      </c>
      <c r="C33" s="474"/>
      <c r="E33" s="474" t="s">
        <v>76</v>
      </c>
      <c r="F33" s="474"/>
      <c r="H33" s="473" t="s">
        <v>77</v>
      </c>
      <c r="I33" s="474"/>
    </row>
    <row r="34" spans="1:11" ht="30" customHeight="1">
      <c r="B34" s="474"/>
      <c r="C34" s="474"/>
      <c r="E34" s="474"/>
      <c r="F34" s="474"/>
      <c r="H34" s="474"/>
      <c r="I34" s="474"/>
    </row>
    <row r="35" spans="1:11" ht="30" customHeight="1"/>
    <row r="36" spans="1:11" ht="30" customHeight="1"/>
    <row r="37" spans="1:11" ht="30" customHeight="1"/>
    <row r="38" spans="1:11" ht="30" customHeight="1">
      <c r="B38" s="48"/>
      <c r="C38" s="48"/>
      <c r="H38" s="48"/>
      <c r="I38" s="48"/>
      <c r="J38" s="44"/>
      <c r="K38" s="44"/>
    </row>
    <row r="39" spans="1:11" ht="30" customHeight="1">
      <c r="B39" s="48"/>
      <c r="C39" s="48"/>
      <c r="H39" s="48"/>
      <c r="I39" s="48"/>
      <c r="J39" s="44"/>
      <c r="K39" s="44"/>
    </row>
    <row r="40" spans="1:11" ht="30" customHeight="1">
      <c r="B40" s="48"/>
      <c r="C40" s="48"/>
      <c r="H40" s="48"/>
      <c r="I40" s="48"/>
      <c r="J40" s="44"/>
      <c r="K40" s="44"/>
    </row>
    <row r="41" spans="1:11" ht="30" customHeight="1">
      <c r="B41" s="48"/>
      <c r="C41" s="48"/>
      <c r="H41" s="48"/>
      <c r="I41" s="48"/>
      <c r="J41" s="44"/>
      <c r="K41" s="44"/>
    </row>
    <row r="42" spans="1:11" ht="30" customHeight="1">
      <c r="B42" s="48"/>
      <c r="C42" s="48"/>
      <c r="H42" s="48"/>
      <c r="I42" s="48"/>
      <c r="J42" s="44"/>
      <c r="K42" s="44"/>
    </row>
    <row r="43" spans="1:11" ht="30" customHeight="1">
      <c r="B43" s="48"/>
      <c r="C43" s="48"/>
      <c r="H43" s="48"/>
      <c r="I43" s="48"/>
      <c r="J43" s="44"/>
      <c r="K43" s="44"/>
    </row>
    <row r="44" spans="1:11" s="37" customFormat="1" ht="50.1" customHeight="1" thickBot="1">
      <c r="B44" s="475">
        <v>2938</v>
      </c>
      <c r="C44" s="476"/>
      <c r="E44" s="475">
        <v>3119</v>
      </c>
      <c r="F44" s="476"/>
      <c r="H44" s="475">
        <v>3119</v>
      </c>
      <c r="I44" s="476"/>
    </row>
    <row r="45" spans="1:11" ht="32.25" customHeight="1" thickTop="1">
      <c r="A45" s="481"/>
      <c r="B45" s="481"/>
      <c r="C45" s="481"/>
      <c r="D45" s="481"/>
      <c r="E45" s="481"/>
      <c r="F45" s="481"/>
      <c r="G45" s="481"/>
      <c r="H45" s="481"/>
      <c r="I45" s="481"/>
      <c r="J45" s="1">
        <v>236</v>
      </c>
    </row>
    <row r="46" spans="1:11" ht="30" customHeight="1">
      <c r="A46" s="53" t="s">
        <v>87</v>
      </c>
    </row>
    <row r="47" spans="1:11" ht="30" customHeight="1"/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77"/>
      <c r="B2862" s="478"/>
      <c r="C2862" s="478"/>
      <c r="D2862" s="478"/>
      <c r="E2862" s="478"/>
      <c r="F2862" s="478"/>
      <c r="G2862" s="478"/>
      <c r="H2862" s="478"/>
      <c r="I2862" s="478"/>
      <c r="J2862" s="478"/>
    </row>
  </sheetData>
  <mergeCells count="23"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CF855-4550-4C6B-96AA-EA7371DBBACA}">
  <sheetPr>
    <tabColor theme="0" tint="-4.9989318521683403E-2"/>
  </sheetPr>
  <dimension ref="A1:L31"/>
  <sheetViews>
    <sheetView view="pageBreakPreview" topLeftCell="B1" zoomScaleNormal="100" zoomScaleSheetLayoutView="100" workbookViewId="0">
      <selection activeCell="M8" sqref="M8"/>
    </sheetView>
  </sheetViews>
  <sheetFormatPr baseColWidth="10" defaultRowHeight="12.75"/>
  <cols>
    <col min="1" max="1" width="11.42578125" style="278" hidden="1" customWidth="1"/>
    <col min="2" max="16384" width="11.42578125" style="278"/>
  </cols>
  <sheetData>
    <row r="1" spans="2:12" ht="36.75" customHeight="1">
      <c r="B1" s="559" t="s">
        <v>568</v>
      </c>
      <c r="C1" s="559"/>
      <c r="D1" s="559"/>
      <c r="E1" s="559"/>
      <c r="F1" s="559"/>
      <c r="G1" s="559"/>
      <c r="H1" s="559"/>
      <c r="I1" s="559"/>
      <c r="J1" s="559"/>
      <c r="K1" s="559"/>
      <c r="L1" s="559"/>
    </row>
    <row r="2" spans="2:12" ht="15.75" customHeight="1">
      <c r="B2" s="539" t="s">
        <v>89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</row>
    <row r="3" spans="2:12" ht="22.5" customHeight="1"/>
    <row r="5" spans="2:12">
      <c r="B5" s="279" t="s">
        <v>566</v>
      </c>
      <c r="C5" s="279" t="s">
        <v>567</v>
      </c>
    </row>
    <row r="6" spans="2:12">
      <c r="B6" s="279" t="s">
        <v>281</v>
      </c>
      <c r="C6" s="279">
        <v>173</v>
      </c>
    </row>
    <row r="7" spans="2:12">
      <c r="B7" s="279" t="s">
        <v>279</v>
      </c>
      <c r="C7" s="279">
        <v>133</v>
      </c>
    </row>
    <row r="8" spans="2:12" ht="15.75">
      <c r="B8" s="279" t="s">
        <v>280</v>
      </c>
      <c r="C8" s="279">
        <v>29</v>
      </c>
      <c r="G8" s="280"/>
      <c r="H8" s="281"/>
    </row>
    <row r="9" spans="2:12">
      <c r="B9" s="279" t="s">
        <v>282</v>
      </c>
      <c r="C9" s="279">
        <v>17</v>
      </c>
    </row>
    <row r="10" spans="2:12">
      <c r="B10" s="279"/>
      <c r="C10" s="279"/>
    </row>
    <row r="11" spans="2:12" ht="18.75" customHeight="1"/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7.25" customHeight="1"/>
    <row r="22" spans="2:7" ht="17.25" customHeight="1"/>
    <row r="23" spans="2:7" ht="17.25" customHeight="1"/>
    <row r="24" spans="2:7" ht="17.25" customHeight="1"/>
    <row r="25" spans="2:7" ht="17.25" customHeight="1">
      <c r="F25" s="323" t="s">
        <v>265</v>
      </c>
      <c r="G25" s="324">
        <v>352</v>
      </c>
    </row>
    <row r="26" spans="2:7" ht="17.25" customHeight="1"/>
    <row r="29" spans="2:7" ht="9.9499999999999993" customHeight="1">
      <c r="B29" s="451" t="s">
        <v>273</v>
      </c>
    </row>
    <row r="30" spans="2:7" ht="9.9499999999999993" customHeight="1">
      <c r="B30" s="451" t="s">
        <v>574</v>
      </c>
    </row>
    <row r="31" spans="2:7" ht="9.9499999999999993" customHeight="1">
      <c r="B31" s="451" t="s">
        <v>264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94488188976377963" bottom="0.35433070866141736" header="0.19685039370078741" footer="0.31496062992125984"/>
  <pageSetup fitToWidth="0" fitToHeight="0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05EE8-DD2B-477F-872D-FFADCAC3CB9D}">
  <sheetPr>
    <tabColor theme="0" tint="-4.9989318521683403E-2"/>
  </sheetPr>
  <dimension ref="A1:L71"/>
  <sheetViews>
    <sheetView view="pageBreakPreview" topLeftCell="A6" zoomScale="40" zoomScaleNormal="60" zoomScaleSheetLayoutView="40" workbookViewId="0">
      <selection activeCell="M8" sqref="M8"/>
    </sheetView>
  </sheetViews>
  <sheetFormatPr baseColWidth="10" defaultColWidth="11.42578125" defaultRowHeight="15"/>
  <cols>
    <col min="1" max="1" width="100.7109375" style="326" customWidth="1"/>
    <col min="2" max="2" width="1.7109375" style="326" customWidth="1"/>
    <col min="3" max="10" width="30.7109375" style="326" customWidth="1"/>
    <col min="11" max="11" width="1.7109375" style="326" customWidth="1"/>
    <col min="12" max="12" width="30.7109375" style="326" customWidth="1"/>
    <col min="13" max="13" width="11.42578125" style="326" customWidth="1"/>
    <col min="14" max="16384" width="11.42578125" style="326"/>
  </cols>
  <sheetData>
    <row r="1" spans="1:12" ht="36.75" customHeight="1">
      <c r="A1" s="560" t="s">
        <v>630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</row>
    <row r="2" spans="1:12" ht="30.75" customHeight="1">
      <c r="A2" s="560" t="s">
        <v>89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</row>
    <row r="3" spans="1:12" ht="30.75" hidden="1" customHeight="1">
      <c r="A3" s="327"/>
      <c r="B3" s="327"/>
      <c r="C3" s="327"/>
      <c r="D3" s="327"/>
      <c r="E3" s="327"/>
      <c r="F3" s="327"/>
      <c r="G3" s="327"/>
      <c r="H3" s="327"/>
      <c r="I3" s="327"/>
      <c r="J3" s="327"/>
      <c r="K3" s="327"/>
      <c r="L3" s="327"/>
    </row>
    <row r="4" spans="1:12" ht="19.5" customHeight="1">
      <c r="A4" s="327"/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</row>
    <row r="5" spans="1:12" s="329" customFormat="1" ht="36" customHeight="1">
      <c r="A5" s="561" t="s">
        <v>277</v>
      </c>
      <c r="B5" s="563"/>
      <c r="C5" s="564" t="s">
        <v>575</v>
      </c>
      <c r="D5" s="565"/>
      <c r="E5" s="565"/>
      <c r="F5" s="565"/>
      <c r="G5" s="565"/>
      <c r="H5" s="565"/>
      <c r="I5" s="565"/>
      <c r="J5" s="566"/>
      <c r="K5" s="328"/>
      <c r="L5" s="567" t="s">
        <v>90</v>
      </c>
    </row>
    <row r="6" spans="1:12" s="329" customFormat="1" ht="163.5" customHeight="1">
      <c r="A6" s="562"/>
      <c r="B6" s="563"/>
      <c r="C6" s="431" t="s">
        <v>576</v>
      </c>
      <c r="D6" s="431" t="s">
        <v>577</v>
      </c>
      <c r="E6" s="431" t="s">
        <v>578</v>
      </c>
      <c r="F6" s="431" t="s">
        <v>579</v>
      </c>
      <c r="G6" s="431" t="s">
        <v>580</v>
      </c>
      <c r="H6" s="431" t="s">
        <v>581</v>
      </c>
      <c r="I6" s="431" t="s">
        <v>582</v>
      </c>
      <c r="J6" s="431" t="s">
        <v>583</v>
      </c>
      <c r="K6" s="328"/>
      <c r="L6" s="568"/>
    </row>
    <row r="7" spans="1:12" ht="8.1" customHeight="1">
      <c r="A7" s="330"/>
      <c r="B7" s="331"/>
      <c r="C7" s="331"/>
      <c r="D7" s="331"/>
      <c r="E7" s="331"/>
      <c r="F7" s="330"/>
      <c r="K7" s="331"/>
      <c r="L7" s="331"/>
    </row>
    <row r="8" spans="1:12" ht="23.25" customHeight="1">
      <c r="A8" s="332" t="s">
        <v>3</v>
      </c>
      <c r="B8" s="333"/>
      <c r="C8" s="334">
        <v>12</v>
      </c>
      <c r="D8" s="334">
        <v>5</v>
      </c>
      <c r="E8" s="334">
        <v>34</v>
      </c>
      <c r="F8" s="334">
        <v>5</v>
      </c>
      <c r="G8" s="334">
        <v>0</v>
      </c>
      <c r="H8" s="334">
        <v>0</v>
      </c>
      <c r="I8" s="334">
        <v>0</v>
      </c>
      <c r="J8" s="334">
        <v>0</v>
      </c>
      <c r="K8" s="335">
        <v>0</v>
      </c>
      <c r="L8" s="336">
        <v>56</v>
      </c>
    </row>
    <row r="9" spans="1:12" ht="23.25" customHeight="1">
      <c r="A9" s="332" t="s">
        <v>4</v>
      </c>
      <c r="B9" s="333"/>
      <c r="C9" s="334">
        <v>26</v>
      </c>
      <c r="D9" s="334">
        <v>49</v>
      </c>
      <c r="E9" s="334">
        <v>25</v>
      </c>
      <c r="F9" s="334">
        <v>2</v>
      </c>
      <c r="G9" s="334">
        <v>0</v>
      </c>
      <c r="H9" s="334">
        <v>1</v>
      </c>
      <c r="I9" s="334">
        <v>0</v>
      </c>
      <c r="J9" s="334">
        <v>0</v>
      </c>
      <c r="K9" s="337"/>
      <c r="L9" s="336">
        <v>103</v>
      </c>
    </row>
    <row r="10" spans="1:12" ht="23.25" customHeight="1">
      <c r="A10" s="332" t="s">
        <v>5</v>
      </c>
      <c r="B10" s="333"/>
      <c r="C10" s="334">
        <v>1</v>
      </c>
      <c r="D10" s="334">
        <v>3</v>
      </c>
      <c r="E10" s="334">
        <v>0</v>
      </c>
      <c r="F10" s="334">
        <v>0</v>
      </c>
      <c r="G10" s="334">
        <v>0</v>
      </c>
      <c r="H10" s="334">
        <v>0</v>
      </c>
      <c r="I10" s="334">
        <v>0</v>
      </c>
      <c r="J10" s="334">
        <v>0</v>
      </c>
      <c r="K10" s="337"/>
      <c r="L10" s="336">
        <v>4</v>
      </c>
    </row>
    <row r="11" spans="1:12" ht="23.25" customHeight="1">
      <c r="A11" s="332" t="s">
        <v>6</v>
      </c>
      <c r="B11" s="333"/>
      <c r="C11" s="334">
        <v>5</v>
      </c>
      <c r="D11" s="334">
        <v>12</v>
      </c>
      <c r="E11" s="334">
        <v>0</v>
      </c>
      <c r="F11" s="334">
        <v>0</v>
      </c>
      <c r="G11" s="334">
        <v>0</v>
      </c>
      <c r="H11" s="334">
        <v>0</v>
      </c>
      <c r="I11" s="334">
        <v>0</v>
      </c>
      <c r="J11" s="334">
        <v>0</v>
      </c>
      <c r="K11" s="337"/>
      <c r="L11" s="336">
        <v>17</v>
      </c>
    </row>
    <row r="12" spans="1:12" ht="23.25" customHeight="1">
      <c r="A12" s="332" t="s">
        <v>8</v>
      </c>
      <c r="B12" s="333"/>
      <c r="C12" s="334">
        <v>9</v>
      </c>
      <c r="D12" s="334">
        <v>15</v>
      </c>
      <c r="E12" s="334">
        <v>15</v>
      </c>
      <c r="F12" s="334">
        <v>0</v>
      </c>
      <c r="G12" s="334">
        <v>0</v>
      </c>
      <c r="H12" s="334">
        <v>1</v>
      </c>
      <c r="I12" s="334">
        <v>0</v>
      </c>
      <c r="J12" s="334">
        <v>0</v>
      </c>
      <c r="K12" s="337"/>
      <c r="L12" s="336">
        <v>40</v>
      </c>
    </row>
    <row r="13" spans="1:12" ht="23.25" customHeight="1">
      <c r="A13" s="332" t="s">
        <v>9</v>
      </c>
      <c r="B13" s="333"/>
      <c r="C13" s="334">
        <v>28</v>
      </c>
      <c r="D13" s="334">
        <v>27</v>
      </c>
      <c r="E13" s="334">
        <v>14</v>
      </c>
      <c r="F13" s="334">
        <v>0</v>
      </c>
      <c r="G13" s="334">
        <v>2</v>
      </c>
      <c r="H13" s="334">
        <v>0</v>
      </c>
      <c r="I13" s="334">
        <v>0</v>
      </c>
      <c r="J13" s="334">
        <v>0</v>
      </c>
      <c r="K13" s="337"/>
      <c r="L13" s="336">
        <v>71</v>
      </c>
    </row>
    <row r="14" spans="1:12" ht="23.25" customHeight="1">
      <c r="A14" s="332" t="s">
        <v>31</v>
      </c>
      <c r="B14" s="333"/>
      <c r="C14" s="334">
        <v>55</v>
      </c>
      <c r="D14" s="334">
        <v>101</v>
      </c>
      <c r="E14" s="334">
        <v>311</v>
      </c>
      <c r="F14" s="334">
        <v>64</v>
      </c>
      <c r="G14" s="334">
        <v>17</v>
      </c>
      <c r="H14" s="334">
        <v>3</v>
      </c>
      <c r="I14" s="334">
        <v>1</v>
      </c>
      <c r="J14" s="334">
        <v>0</v>
      </c>
      <c r="K14" s="337"/>
      <c r="L14" s="336">
        <v>552</v>
      </c>
    </row>
    <row r="15" spans="1:12" ht="23.25" customHeight="1">
      <c r="A15" s="332" t="s">
        <v>33</v>
      </c>
      <c r="B15" s="333"/>
      <c r="C15" s="334">
        <v>9</v>
      </c>
      <c r="D15" s="334">
        <v>13</v>
      </c>
      <c r="E15" s="334">
        <v>42</v>
      </c>
      <c r="F15" s="334">
        <v>0</v>
      </c>
      <c r="G15" s="334">
        <v>0</v>
      </c>
      <c r="H15" s="334">
        <v>0</v>
      </c>
      <c r="I15" s="334">
        <v>0</v>
      </c>
      <c r="J15" s="334">
        <v>0</v>
      </c>
      <c r="K15" s="337"/>
      <c r="L15" s="336">
        <v>64</v>
      </c>
    </row>
    <row r="16" spans="1:12" ht="23.25" customHeight="1">
      <c r="A16" s="332" t="s">
        <v>7</v>
      </c>
      <c r="B16" s="333"/>
      <c r="C16" s="334">
        <v>3</v>
      </c>
      <c r="D16" s="334">
        <v>82</v>
      </c>
      <c r="E16" s="334">
        <v>40</v>
      </c>
      <c r="F16" s="334">
        <v>2</v>
      </c>
      <c r="G16" s="334">
        <v>0</v>
      </c>
      <c r="H16" s="334">
        <v>1</v>
      </c>
      <c r="I16" s="334">
        <v>0</v>
      </c>
      <c r="J16" s="334">
        <v>3</v>
      </c>
      <c r="K16" s="337"/>
      <c r="L16" s="336">
        <v>131</v>
      </c>
    </row>
    <row r="17" spans="1:12" ht="23.25" customHeight="1">
      <c r="A17" s="332" t="s">
        <v>10</v>
      </c>
      <c r="B17" s="333"/>
      <c r="C17" s="334">
        <v>0</v>
      </c>
      <c r="D17" s="334">
        <v>2</v>
      </c>
      <c r="E17" s="334">
        <v>0</v>
      </c>
      <c r="F17" s="334">
        <v>0</v>
      </c>
      <c r="G17" s="334">
        <v>0</v>
      </c>
      <c r="H17" s="334">
        <v>0</v>
      </c>
      <c r="I17" s="334">
        <v>0</v>
      </c>
      <c r="J17" s="334">
        <v>0</v>
      </c>
      <c r="K17" s="337"/>
      <c r="L17" s="336">
        <v>2</v>
      </c>
    </row>
    <row r="18" spans="1:12" ht="23.25" customHeight="1">
      <c r="A18" s="332" t="s">
        <v>32</v>
      </c>
      <c r="B18" s="333"/>
      <c r="C18" s="334">
        <v>58</v>
      </c>
      <c r="D18" s="334">
        <v>127</v>
      </c>
      <c r="E18" s="334">
        <v>200</v>
      </c>
      <c r="F18" s="334">
        <v>4</v>
      </c>
      <c r="G18" s="334">
        <v>6</v>
      </c>
      <c r="H18" s="334">
        <v>2</v>
      </c>
      <c r="I18" s="334">
        <v>0</v>
      </c>
      <c r="J18" s="334">
        <v>0</v>
      </c>
      <c r="K18" s="337"/>
      <c r="L18" s="336">
        <v>397</v>
      </c>
    </row>
    <row r="19" spans="1:12" ht="23.25" customHeight="1">
      <c r="A19" s="332" t="s">
        <v>11</v>
      </c>
      <c r="B19" s="333"/>
      <c r="C19" s="334">
        <v>8</v>
      </c>
      <c r="D19" s="334">
        <v>8</v>
      </c>
      <c r="E19" s="334">
        <v>14</v>
      </c>
      <c r="F19" s="334">
        <v>1</v>
      </c>
      <c r="G19" s="334">
        <v>0</v>
      </c>
      <c r="H19" s="334">
        <v>0</v>
      </c>
      <c r="I19" s="334">
        <v>0</v>
      </c>
      <c r="J19" s="334">
        <v>0</v>
      </c>
      <c r="K19" s="337"/>
      <c r="L19" s="336">
        <v>31</v>
      </c>
    </row>
    <row r="20" spans="1:12" ht="23.25" customHeight="1">
      <c r="A20" s="332" t="s">
        <v>12</v>
      </c>
      <c r="B20" s="333"/>
      <c r="C20" s="334">
        <v>8</v>
      </c>
      <c r="D20" s="334">
        <v>22</v>
      </c>
      <c r="E20" s="334">
        <v>22</v>
      </c>
      <c r="F20" s="334">
        <v>0</v>
      </c>
      <c r="G20" s="334">
        <v>3</v>
      </c>
      <c r="H20" s="334">
        <v>1</v>
      </c>
      <c r="I20" s="334">
        <v>0</v>
      </c>
      <c r="J20" s="334">
        <v>0</v>
      </c>
      <c r="K20" s="337"/>
      <c r="L20" s="336">
        <v>56</v>
      </c>
    </row>
    <row r="21" spans="1:12" ht="23.25" customHeight="1">
      <c r="A21" s="332" t="s">
        <v>13</v>
      </c>
      <c r="B21" s="333"/>
      <c r="C21" s="334">
        <v>16</v>
      </c>
      <c r="D21" s="334">
        <v>18</v>
      </c>
      <c r="E21" s="334">
        <v>14</v>
      </c>
      <c r="F21" s="334">
        <v>0</v>
      </c>
      <c r="G21" s="334">
        <v>1</v>
      </c>
      <c r="H21" s="334">
        <v>0</v>
      </c>
      <c r="I21" s="334">
        <v>0</v>
      </c>
      <c r="J21" s="334">
        <v>0</v>
      </c>
      <c r="K21" s="337"/>
      <c r="L21" s="336">
        <v>49</v>
      </c>
    </row>
    <row r="22" spans="1:12" ht="23.25" customHeight="1">
      <c r="A22" s="332" t="s">
        <v>14</v>
      </c>
      <c r="B22" s="333"/>
      <c r="C22" s="334">
        <v>25</v>
      </c>
      <c r="D22" s="334">
        <v>73</v>
      </c>
      <c r="E22" s="334">
        <v>146</v>
      </c>
      <c r="F22" s="334">
        <v>0</v>
      </c>
      <c r="G22" s="334">
        <v>0</v>
      </c>
      <c r="H22" s="334">
        <v>0</v>
      </c>
      <c r="I22" s="334">
        <v>0</v>
      </c>
      <c r="J22" s="334">
        <v>0</v>
      </c>
      <c r="K22" s="337"/>
      <c r="L22" s="336">
        <v>244</v>
      </c>
    </row>
    <row r="23" spans="1:12" ht="23.25" customHeight="1">
      <c r="A23" s="332" t="s">
        <v>34</v>
      </c>
      <c r="B23" s="333"/>
      <c r="C23" s="334">
        <v>28</v>
      </c>
      <c r="D23" s="334">
        <v>18</v>
      </c>
      <c r="E23" s="334">
        <v>9</v>
      </c>
      <c r="F23" s="334">
        <v>1</v>
      </c>
      <c r="G23" s="334">
        <v>0</v>
      </c>
      <c r="H23" s="334">
        <v>0</v>
      </c>
      <c r="I23" s="334">
        <v>0</v>
      </c>
      <c r="J23" s="334">
        <v>0</v>
      </c>
      <c r="K23" s="337"/>
      <c r="L23" s="336">
        <v>56</v>
      </c>
    </row>
    <row r="24" spans="1:12" ht="23.25" customHeight="1">
      <c r="A24" s="332" t="s">
        <v>15</v>
      </c>
      <c r="B24" s="333"/>
      <c r="C24" s="334">
        <v>5</v>
      </c>
      <c r="D24" s="334">
        <v>17</v>
      </c>
      <c r="E24" s="334">
        <v>59</v>
      </c>
      <c r="F24" s="334">
        <v>1</v>
      </c>
      <c r="G24" s="334">
        <v>0</v>
      </c>
      <c r="H24" s="334">
        <v>0</v>
      </c>
      <c r="I24" s="334">
        <v>0</v>
      </c>
      <c r="J24" s="334">
        <v>0</v>
      </c>
      <c r="K24" s="337"/>
      <c r="L24" s="336">
        <v>82</v>
      </c>
    </row>
    <row r="25" spans="1:12" ht="23.25" customHeight="1">
      <c r="A25" s="332" t="s">
        <v>16</v>
      </c>
      <c r="B25" s="333"/>
      <c r="C25" s="334">
        <v>6</v>
      </c>
      <c r="D25" s="334">
        <v>16</v>
      </c>
      <c r="E25" s="334">
        <v>26</v>
      </c>
      <c r="F25" s="334">
        <v>2</v>
      </c>
      <c r="G25" s="334">
        <v>0</v>
      </c>
      <c r="H25" s="334">
        <v>0</v>
      </c>
      <c r="I25" s="334">
        <v>0</v>
      </c>
      <c r="J25" s="334">
        <v>0</v>
      </c>
      <c r="K25" s="337"/>
      <c r="L25" s="336">
        <v>50</v>
      </c>
    </row>
    <row r="26" spans="1:12" ht="23.25" customHeight="1">
      <c r="A26" s="332" t="s">
        <v>17</v>
      </c>
      <c r="B26" s="333"/>
      <c r="C26" s="334">
        <v>56</v>
      </c>
      <c r="D26" s="334">
        <v>50</v>
      </c>
      <c r="E26" s="334">
        <v>43</v>
      </c>
      <c r="F26" s="334">
        <v>17</v>
      </c>
      <c r="G26" s="334">
        <v>1</v>
      </c>
      <c r="H26" s="334">
        <v>0</v>
      </c>
      <c r="I26" s="334">
        <v>0</v>
      </c>
      <c r="J26" s="334">
        <v>0</v>
      </c>
      <c r="K26" s="337"/>
      <c r="L26" s="336">
        <v>167</v>
      </c>
    </row>
    <row r="27" spans="1:12" ht="23.25" customHeight="1">
      <c r="A27" s="332" t="s">
        <v>18</v>
      </c>
      <c r="B27" s="333"/>
      <c r="C27" s="334">
        <v>13</v>
      </c>
      <c r="D27" s="334">
        <v>5</v>
      </c>
      <c r="E27" s="334">
        <v>10</v>
      </c>
      <c r="F27" s="334">
        <v>1</v>
      </c>
      <c r="G27" s="334">
        <v>1</v>
      </c>
      <c r="H27" s="334">
        <v>0</v>
      </c>
      <c r="I27" s="334">
        <v>0</v>
      </c>
      <c r="J27" s="334">
        <v>0</v>
      </c>
      <c r="K27" s="337"/>
      <c r="L27" s="336">
        <v>30</v>
      </c>
    </row>
    <row r="28" spans="1:12" ht="23.25" customHeight="1">
      <c r="A28" s="332" t="s">
        <v>19</v>
      </c>
      <c r="B28" s="333"/>
      <c r="C28" s="334">
        <v>17</v>
      </c>
      <c r="D28" s="334">
        <v>46</v>
      </c>
      <c r="E28" s="334">
        <v>41</v>
      </c>
      <c r="F28" s="334">
        <v>3</v>
      </c>
      <c r="G28" s="334">
        <v>1</v>
      </c>
      <c r="H28" s="334">
        <v>0</v>
      </c>
      <c r="I28" s="334">
        <v>0</v>
      </c>
      <c r="J28" s="334">
        <v>0</v>
      </c>
      <c r="K28" s="337"/>
      <c r="L28" s="336">
        <v>108</v>
      </c>
    </row>
    <row r="29" spans="1:12" ht="23.25" customHeight="1">
      <c r="A29" s="332" t="s">
        <v>20</v>
      </c>
      <c r="B29" s="333"/>
      <c r="C29" s="334">
        <v>4</v>
      </c>
      <c r="D29" s="334">
        <v>13</v>
      </c>
      <c r="E29" s="334">
        <v>3</v>
      </c>
      <c r="F29" s="334">
        <v>0</v>
      </c>
      <c r="G29" s="334">
        <v>0</v>
      </c>
      <c r="H29" s="334">
        <v>0</v>
      </c>
      <c r="I29" s="334">
        <v>0</v>
      </c>
      <c r="J29" s="334">
        <v>0</v>
      </c>
      <c r="K29" s="337"/>
      <c r="L29" s="336">
        <v>20</v>
      </c>
    </row>
    <row r="30" spans="1:12" ht="23.25" customHeight="1">
      <c r="A30" s="332" t="s">
        <v>21</v>
      </c>
      <c r="B30" s="333"/>
      <c r="C30" s="334">
        <v>12</v>
      </c>
      <c r="D30" s="334">
        <v>17</v>
      </c>
      <c r="E30" s="334">
        <v>12</v>
      </c>
      <c r="F30" s="334">
        <v>1</v>
      </c>
      <c r="G30" s="334">
        <v>1</v>
      </c>
      <c r="H30" s="334">
        <v>0</v>
      </c>
      <c r="I30" s="334">
        <v>0</v>
      </c>
      <c r="J30" s="334">
        <v>0</v>
      </c>
      <c r="K30" s="338"/>
      <c r="L30" s="336">
        <v>43</v>
      </c>
    </row>
    <row r="31" spans="1:12" ht="23.25" customHeight="1">
      <c r="A31" s="332" t="s">
        <v>22</v>
      </c>
      <c r="B31" s="333"/>
      <c r="C31" s="334">
        <v>0</v>
      </c>
      <c r="D31" s="334">
        <v>3</v>
      </c>
      <c r="E31" s="334">
        <v>3</v>
      </c>
      <c r="F31" s="334">
        <v>0</v>
      </c>
      <c r="G31" s="334">
        <v>0</v>
      </c>
      <c r="H31" s="334">
        <v>0</v>
      </c>
      <c r="I31" s="334">
        <v>0</v>
      </c>
      <c r="J31" s="334">
        <v>0</v>
      </c>
      <c r="K31" s="337"/>
      <c r="L31" s="336">
        <v>6</v>
      </c>
    </row>
    <row r="32" spans="1:12" ht="23.25" customHeight="1">
      <c r="A32" s="332" t="s">
        <v>23</v>
      </c>
      <c r="B32" s="333"/>
      <c r="C32" s="334">
        <v>3</v>
      </c>
      <c r="D32" s="334">
        <v>16</v>
      </c>
      <c r="E32" s="334">
        <v>7</v>
      </c>
      <c r="F32" s="334">
        <v>0</v>
      </c>
      <c r="G32" s="334">
        <v>1</v>
      </c>
      <c r="H32" s="334">
        <v>0</v>
      </c>
      <c r="I32" s="334">
        <v>0</v>
      </c>
      <c r="J32" s="334">
        <v>0</v>
      </c>
      <c r="K32" s="337"/>
      <c r="L32" s="336">
        <v>27</v>
      </c>
    </row>
    <row r="33" spans="1:12" ht="23.25" customHeight="1">
      <c r="A33" s="332" t="s">
        <v>24</v>
      </c>
      <c r="B33" s="333"/>
      <c r="C33" s="334">
        <v>7</v>
      </c>
      <c r="D33" s="334">
        <v>22</v>
      </c>
      <c r="E33" s="334">
        <v>0</v>
      </c>
      <c r="F33" s="334">
        <v>1</v>
      </c>
      <c r="G33" s="334">
        <v>0</v>
      </c>
      <c r="H33" s="334">
        <v>0</v>
      </c>
      <c r="I33" s="334">
        <v>0</v>
      </c>
      <c r="J33" s="334">
        <v>0</v>
      </c>
      <c r="K33" s="337"/>
      <c r="L33" s="336">
        <v>30</v>
      </c>
    </row>
    <row r="34" spans="1:12" ht="23.25" customHeight="1">
      <c r="A34" s="332" t="s">
        <v>25</v>
      </c>
      <c r="B34" s="333"/>
      <c r="C34" s="334">
        <v>7</v>
      </c>
      <c r="D34" s="334">
        <v>4</v>
      </c>
      <c r="E34" s="334">
        <v>0</v>
      </c>
      <c r="F34" s="334">
        <v>0</v>
      </c>
      <c r="G34" s="334">
        <v>0</v>
      </c>
      <c r="H34" s="334">
        <v>0</v>
      </c>
      <c r="I34" s="334">
        <v>0</v>
      </c>
      <c r="J34" s="334">
        <v>0</v>
      </c>
      <c r="K34" s="337"/>
      <c r="L34" s="336">
        <v>11</v>
      </c>
    </row>
    <row r="35" spans="1:12" ht="23.25" customHeight="1">
      <c r="A35" s="332" t="s">
        <v>26</v>
      </c>
      <c r="B35" s="333"/>
      <c r="C35" s="334">
        <v>0</v>
      </c>
      <c r="D35" s="334">
        <v>0</v>
      </c>
      <c r="E35" s="334">
        <v>0</v>
      </c>
      <c r="F35" s="334">
        <v>0</v>
      </c>
      <c r="G35" s="334">
        <v>0</v>
      </c>
      <c r="H35" s="334">
        <v>0</v>
      </c>
      <c r="I35" s="334">
        <v>0</v>
      </c>
      <c r="J35" s="334">
        <v>0</v>
      </c>
      <c r="K35" s="337"/>
      <c r="L35" s="336">
        <v>0</v>
      </c>
    </row>
    <row r="36" spans="1:12" ht="23.25" customHeight="1">
      <c r="A36" s="332" t="s">
        <v>27</v>
      </c>
      <c r="B36" s="333"/>
      <c r="C36" s="334">
        <v>0</v>
      </c>
      <c r="D36" s="334">
        <v>1</v>
      </c>
      <c r="E36" s="334">
        <v>9</v>
      </c>
      <c r="F36" s="334">
        <v>1</v>
      </c>
      <c r="G36" s="334">
        <v>0</v>
      </c>
      <c r="H36" s="334">
        <v>0</v>
      </c>
      <c r="I36" s="334">
        <v>0</v>
      </c>
      <c r="J36" s="334">
        <v>0</v>
      </c>
      <c r="K36" s="337"/>
      <c r="L36" s="336">
        <v>11</v>
      </c>
    </row>
    <row r="37" spans="1:12" ht="23.25" customHeight="1">
      <c r="A37" s="332" t="s">
        <v>35</v>
      </c>
      <c r="B37" s="333"/>
      <c r="C37" s="334">
        <v>27</v>
      </c>
      <c r="D37" s="334">
        <v>63</v>
      </c>
      <c r="E37" s="334">
        <v>8</v>
      </c>
      <c r="F37" s="334">
        <v>0</v>
      </c>
      <c r="G37" s="334">
        <v>0</v>
      </c>
      <c r="H37" s="334">
        <v>3</v>
      </c>
      <c r="I37" s="334">
        <v>0</v>
      </c>
      <c r="J37" s="334">
        <v>0</v>
      </c>
      <c r="K37" s="337"/>
      <c r="L37" s="336">
        <v>101</v>
      </c>
    </row>
    <row r="38" spans="1:12" ht="23.25" customHeight="1">
      <c r="A38" s="332" t="s">
        <v>28</v>
      </c>
      <c r="B38" s="333"/>
      <c r="C38" s="334">
        <v>7</v>
      </c>
      <c r="D38" s="334">
        <v>10</v>
      </c>
      <c r="E38" s="334">
        <v>18</v>
      </c>
      <c r="F38" s="334">
        <v>3</v>
      </c>
      <c r="G38" s="334">
        <v>1</v>
      </c>
      <c r="H38" s="334">
        <v>0</v>
      </c>
      <c r="I38" s="334">
        <v>0</v>
      </c>
      <c r="J38" s="334">
        <v>1</v>
      </c>
      <c r="K38" s="337"/>
      <c r="L38" s="336">
        <v>40</v>
      </c>
    </row>
    <row r="39" spans="1:12" ht="23.25" customHeight="1">
      <c r="A39" s="332" t="s">
        <v>29</v>
      </c>
      <c r="B39" s="333"/>
      <c r="C39" s="334">
        <v>14</v>
      </c>
      <c r="D39" s="334">
        <v>4</v>
      </c>
      <c r="E39" s="334">
        <v>0</v>
      </c>
      <c r="F39" s="334">
        <v>0</v>
      </c>
      <c r="G39" s="334">
        <v>0</v>
      </c>
      <c r="H39" s="334">
        <v>0</v>
      </c>
      <c r="I39" s="334">
        <v>0</v>
      </c>
      <c r="J39" s="334">
        <v>0</v>
      </c>
      <c r="K39" s="337"/>
      <c r="L39" s="336">
        <v>18</v>
      </c>
    </row>
    <row r="40" spans="1:12" ht="8.1" customHeight="1">
      <c r="A40" s="333"/>
      <c r="B40" s="333"/>
      <c r="C40" s="339"/>
      <c r="D40" s="340"/>
      <c r="E40" s="334"/>
      <c r="F40" s="334"/>
      <c r="G40" s="334"/>
      <c r="H40" s="334"/>
      <c r="I40" s="334"/>
      <c r="J40" s="334"/>
      <c r="K40" s="341"/>
      <c r="L40" s="342"/>
    </row>
    <row r="41" spans="1:12" ht="27" customHeight="1">
      <c r="A41" s="343" t="s">
        <v>192</v>
      </c>
      <c r="B41" s="331"/>
      <c r="C41" s="344">
        <v>469</v>
      </c>
      <c r="D41" s="344">
        <v>862</v>
      </c>
      <c r="E41" s="344">
        <v>1125</v>
      </c>
      <c r="F41" s="344">
        <v>109</v>
      </c>
      <c r="G41" s="344">
        <v>35</v>
      </c>
      <c r="H41" s="344">
        <v>12</v>
      </c>
      <c r="I41" s="344">
        <v>1</v>
      </c>
      <c r="J41" s="344">
        <v>4</v>
      </c>
      <c r="K41" s="337"/>
      <c r="L41" s="344">
        <v>2617</v>
      </c>
    </row>
    <row r="42" spans="1:12" ht="8.1" customHeight="1">
      <c r="A42" s="333"/>
      <c r="B42" s="333"/>
      <c r="C42" s="337"/>
      <c r="D42" s="337"/>
      <c r="E42" s="337"/>
      <c r="F42" s="337"/>
      <c r="G42" s="341"/>
      <c r="H42" s="341"/>
      <c r="I42" s="341"/>
      <c r="J42" s="341"/>
      <c r="K42" s="341"/>
      <c r="L42" s="342"/>
    </row>
    <row r="43" spans="1:12" ht="23.25" customHeight="1">
      <c r="A43" s="332" t="s">
        <v>367</v>
      </c>
      <c r="B43" s="330"/>
      <c r="C43" s="334">
        <v>0</v>
      </c>
      <c r="D43" s="334">
        <v>1</v>
      </c>
      <c r="E43" s="334">
        <v>0</v>
      </c>
      <c r="F43" s="334">
        <v>0</v>
      </c>
      <c r="G43" s="334">
        <v>0</v>
      </c>
      <c r="H43" s="334">
        <v>0</v>
      </c>
      <c r="I43" s="334">
        <v>0</v>
      </c>
      <c r="J43" s="334">
        <v>0</v>
      </c>
      <c r="K43" s="345"/>
      <c r="L43" s="336">
        <v>1</v>
      </c>
    </row>
    <row r="44" spans="1:12" ht="23.25" customHeight="1">
      <c r="A44" s="332" t="s">
        <v>182</v>
      </c>
      <c r="B44" s="330"/>
      <c r="C44" s="334">
        <v>0</v>
      </c>
      <c r="D44" s="334">
        <v>2</v>
      </c>
      <c r="E44" s="334">
        <v>0</v>
      </c>
      <c r="F44" s="334">
        <v>0</v>
      </c>
      <c r="G44" s="334">
        <v>0</v>
      </c>
      <c r="H44" s="334">
        <v>0</v>
      </c>
      <c r="I44" s="334">
        <v>0</v>
      </c>
      <c r="J44" s="334">
        <v>0</v>
      </c>
      <c r="K44" s="345"/>
      <c r="L44" s="336">
        <v>2</v>
      </c>
    </row>
    <row r="45" spans="1:12" ht="23.25" customHeight="1">
      <c r="A45" s="332" t="s">
        <v>183</v>
      </c>
      <c r="B45" s="330"/>
      <c r="C45" s="334">
        <v>0</v>
      </c>
      <c r="D45" s="334">
        <v>12</v>
      </c>
      <c r="E45" s="334">
        <v>10</v>
      </c>
      <c r="F45" s="334">
        <v>2</v>
      </c>
      <c r="G45" s="334">
        <v>0</v>
      </c>
      <c r="H45" s="334">
        <v>0</v>
      </c>
      <c r="I45" s="334">
        <v>0</v>
      </c>
      <c r="J45" s="334">
        <v>0</v>
      </c>
      <c r="K45" s="345"/>
      <c r="L45" s="336">
        <v>24</v>
      </c>
    </row>
    <row r="46" spans="1:12" ht="23.25" customHeight="1">
      <c r="A46" s="332" t="s">
        <v>184</v>
      </c>
      <c r="B46" s="330"/>
      <c r="C46" s="334">
        <v>0</v>
      </c>
      <c r="D46" s="334">
        <v>2</v>
      </c>
      <c r="E46" s="334">
        <v>1</v>
      </c>
      <c r="F46" s="334">
        <v>0</v>
      </c>
      <c r="G46" s="334">
        <v>0</v>
      </c>
      <c r="H46" s="334">
        <v>0</v>
      </c>
      <c r="I46" s="334">
        <v>0</v>
      </c>
      <c r="J46" s="334">
        <v>0</v>
      </c>
      <c r="K46" s="345"/>
      <c r="L46" s="336">
        <v>3</v>
      </c>
    </row>
    <row r="47" spans="1:12" ht="23.25" customHeight="1">
      <c r="A47" s="332" t="s">
        <v>185</v>
      </c>
      <c r="B47" s="330"/>
      <c r="C47" s="334">
        <v>0</v>
      </c>
      <c r="D47" s="334">
        <v>0</v>
      </c>
      <c r="E47" s="334">
        <v>1</v>
      </c>
      <c r="F47" s="334">
        <v>0</v>
      </c>
      <c r="G47" s="334">
        <v>0</v>
      </c>
      <c r="H47" s="334">
        <v>0</v>
      </c>
      <c r="I47" s="334">
        <v>0</v>
      </c>
      <c r="J47" s="334">
        <v>0</v>
      </c>
      <c r="K47" s="345"/>
      <c r="L47" s="336">
        <v>1</v>
      </c>
    </row>
    <row r="48" spans="1:12" ht="23.25" customHeight="1">
      <c r="A48" s="332" t="s">
        <v>186</v>
      </c>
      <c r="B48" s="330"/>
      <c r="C48" s="334">
        <v>0</v>
      </c>
      <c r="D48" s="334">
        <v>19</v>
      </c>
      <c r="E48" s="334">
        <v>2</v>
      </c>
      <c r="F48" s="334">
        <v>0</v>
      </c>
      <c r="G48" s="334">
        <v>0</v>
      </c>
      <c r="H48" s="334">
        <v>0</v>
      </c>
      <c r="I48" s="334">
        <v>0</v>
      </c>
      <c r="J48" s="334">
        <v>1</v>
      </c>
      <c r="K48" s="345"/>
      <c r="L48" s="336">
        <v>22</v>
      </c>
    </row>
    <row r="49" spans="1:12" ht="23.25" customHeight="1">
      <c r="A49" s="332" t="s">
        <v>187</v>
      </c>
      <c r="B49" s="330"/>
      <c r="C49" s="334">
        <v>0</v>
      </c>
      <c r="D49" s="334">
        <v>4</v>
      </c>
      <c r="E49" s="334">
        <v>3</v>
      </c>
      <c r="F49" s="334">
        <v>0</v>
      </c>
      <c r="G49" s="334">
        <v>2</v>
      </c>
      <c r="H49" s="334">
        <v>0</v>
      </c>
      <c r="I49" s="334">
        <v>0</v>
      </c>
      <c r="J49" s="334">
        <v>0</v>
      </c>
      <c r="K49" s="345"/>
      <c r="L49" s="336">
        <v>9</v>
      </c>
    </row>
    <row r="50" spans="1:12" ht="23.25" customHeight="1">
      <c r="A50" s="332" t="s">
        <v>188</v>
      </c>
      <c r="B50" s="330"/>
      <c r="C50" s="334">
        <v>0</v>
      </c>
      <c r="D50" s="334">
        <v>3</v>
      </c>
      <c r="E50" s="334">
        <v>13</v>
      </c>
      <c r="F50" s="334">
        <v>2</v>
      </c>
      <c r="G50" s="334">
        <v>0</v>
      </c>
      <c r="H50" s="334">
        <v>0</v>
      </c>
      <c r="I50" s="334">
        <v>0</v>
      </c>
      <c r="J50" s="334">
        <v>0</v>
      </c>
      <c r="K50" s="345"/>
      <c r="L50" s="336">
        <v>18</v>
      </c>
    </row>
    <row r="51" spans="1:12" ht="23.25" customHeight="1">
      <c r="A51" s="332" t="s">
        <v>189</v>
      </c>
      <c r="B51" s="330"/>
      <c r="C51" s="334">
        <v>0</v>
      </c>
      <c r="D51" s="334">
        <v>10</v>
      </c>
      <c r="E51" s="334">
        <v>2</v>
      </c>
      <c r="F51" s="334">
        <v>0</v>
      </c>
      <c r="G51" s="334">
        <v>0</v>
      </c>
      <c r="H51" s="334">
        <v>0</v>
      </c>
      <c r="I51" s="334">
        <v>0</v>
      </c>
      <c r="J51" s="334">
        <v>0</v>
      </c>
      <c r="K51" s="345"/>
      <c r="L51" s="336">
        <v>12</v>
      </c>
    </row>
    <row r="52" spans="1:12" ht="23.25" customHeight="1">
      <c r="A52" s="332" t="s">
        <v>180</v>
      </c>
      <c r="B52" s="330"/>
      <c r="C52" s="334">
        <v>0</v>
      </c>
      <c r="D52" s="334">
        <v>3</v>
      </c>
      <c r="E52" s="334">
        <v>2</v>
      </c>
      <c r="F52" s="334">
        <v>0</v>
      </c>
      <c r="G52" s="334">
        <v>0</v>
      </c>
      <c r="H52" s="334">
        <v>0</v>
      </c>
      <c r="I52" s="334">
        <v>0</v>
      </c>
      <c r="J52" s="334">
        <v>0</v>
      </c>
      <c r="K52" s="345"/>
      <c r="L52" s="336">
        <v>5</v>
      </c>
    </row>
    <row r="53" spans="1:12" ht="23.25" customHeight="1">
      <c r="A53" s="332" t="s">
        <v>178</v>
      </c>
      <c r="B53" s="330"/>
      <c r="C53" s="334">
        <v>64</v>
      </c>
      <c r="D53" s="334">
        <v>0</v>
      </c>
      <c r="E53" s="334">
        <v>130</v>
      </c>
      <c r="F53" s="334">
        <v>1</v>
      </c>
      <c r="G53" s="334">
        <v>0</v>
      </c>
      <c r="H53" s="334">
        <v>0</v>
      </c>
      <c r="I53" s="334">
        <v>0</v>
      </c>
      <c r="J53" s="334">
        <v>0</v>
      </c>
      <c r="K53" s="345"/>
      <c r="L53" s="336">
        <v>195</v>
      </c>
    </row>
    <row r="54" spans="1:12" ht="23.25" customHeight="1">
      <c r="A54" s="332" t="s">
        <v>181</v>
      </c>
      <c r="B54" s="330"/>
      <c r="C54" s="334">
        <v>0</v>
      </c>
      <c r="D54" s="334">
        <v>0</v>
      </c>
      <c r="E54" s="334">
        <v>4</v>
      </c>
      <c r="F54" s="334">
        <v>0</v>
      </c>
      <c r="G54" s="334">
        <v>1</v>
      </c>
      <c r="H54" s="334">
        <v>0</v>
      </c>
      <c r="I54" s="334">
        <v>0</v>
      </c>
      <c r="J54" s="334">
        <v>0</v>
      </c>
      <c r="K54" s="345"/>
      <c r="L54" s="336">
        <v>5</v>
      </c>
    </row>
    <row r="55" spans="1:12" ht="23.25" customHeight="1">
      <c r="A55" s="332" t="s">
        <v>179</v>
      </c>
      <c r="B55" s="330"/>
      <c r="C55" s="334">
        <v>0</v>
      </c>
      <c r="D55" s="334">
        <v>12</v>
      </c>
      <c r="E55" s="334">
        <v>5</v>
      </c>
      <c r="F55" s="334">
        <v>1</v>
      </c>
      <c r="G55" s="334">
        <v>0</v>
      </c>
      <c r="H55" s="334">
        <v>0</v>
      </c>
      <c r="I55" s="334">
        <v>0</v>
      </c>
      <c r="J55" s="334">
        <v>0</v>
      </c>
      <c r="K55" s="345"/>
      <c r="L55" s="336">
        <v>18</v>
      </c>
    </row>
    <row r="56" spans="1:12" ht="23.25" customHeight="1">
      <c r="A56" s="332" t="s">
        <v>190</v>
      </c>
      <c r="B56" s="330"/>
      <c r="C56" s="334">
        <v>0</v>
      </c>
      <c r="D56" s="334">
        <v>0</v>
      </c>
      <c r="E56" s="334">
        <v>4</v>
      </c>
      <c r="F56" s="334">
        <v>0</v>
      </c>
      <c r="G56" s="334">
        <v>2</v>
      </c>
      <c r="H56" s="334">
        <v>0</v>
      </c>
      <c r="I56" s="334">
        <v>0</v>
      </c>
      <c r="J56" s="334">
        <v>0</v>
      </c>
      <c r="K56" s="345"/>
      <c r="L56" s="336">
        <v>6</v>
      </c>
    </row>
    <row r="57" spans="1:12" ht="8.1" customHeight="1">
      <c r="A57" s="333"/>
      <c r="B57" s="333"/>
      <c r="C57" s="337"/>
      <c r="D57" s="337"/>
      <c r="E57" s="337"/>
      <c r="F57" s="337"/>
      <c r="G57" s="341"/>
      <c r="H57" s="341"/>
      <c r="I57" s="341"/>
      <c r="J57" s="341"/>
      <c r="K57" s="341"/>
      <c r="L57" s="342"/>
    </row>
    <row r="58" spans="1:12" ht="23.25" customHeight="1">
      <c r="A58" s="343" t="s">
        <v>192</v>
      </c>
      <c r="B58" s="331"/>
      <c r="C58" s="344">
        <v>64</v>
      </c>
      <c r="D58" s="344">
        <v>68</v>
      </c>
      <c r="E58" s="344">
        <v>177</v>
      </c>
      <c r="F58" s="344">
        <v>6</v>
      </c>
      <c r="G58" s="344">
        <v>5</v>
      </c>
      <c r="H58" s="344">
        <v>0</v>
      </c>
      <c r="I58" s="344">
        <v>0</v>
      </c>
      <c r="J58" s="344">
        <v>1</v>
      </c>
      <c r="K58" s="337"/>
      <c r="L58" s="344">
        <v>321</v>
      </c>
    </row>
    <row r="59" spans="1:12" ht="8.1" customHeight="1">
      <c r="A59" s="346"/>
      <c r="B59" s="333"/>
      <c r="C59" s="337"/>
      <c r="D59" s="337"/>
      <c r="E59" s="337"/>
      <c r="F59" s="337"/>
      <c r="G59" s="341"/>
      <c r="H59" s="341"/>
      <c r="I59" s="341"/>
      <c r="J59" s="341"/>
      <c r="K59" s="341"/>
      <c r="L59" s="342"/>
    </row>
    <row r="60" spans="1:12" ht="31.5" customHeight="1">
      <c r="A60" s="343" t="s">
        <v>90</v>
      </c>
      <c r="B60" s="331"/>
      <c r="C60" s="344">
        <v>533</v>
      </c>
      <c r="D60" s="344">
        <v>930</v>
      </c>
      <c r="E60" s="344">
        <v>1302</v>
      </c>
      <c r="F60" s="344">
        <v>115</v>
      </c>
      <c r="G60" s="344">
        <v>40</v>
      </c>
      <c r="H60" s="344">
        <v>12</v>
      </c>
      <c r="I60" s="344">
        <v>1</v>
      </c>
      <c r="J60" s="344">
        <v>5</v>
      </c>
      <c r="K60" s="337"/>
      <c r="L60" s="344">
        <v>2938</v>
      </c>
    </row>
    <row r="61" spans="1:12">
      <c r="A61" s="333"/>
    </row>
    <row r="62" spans="1:12" s="347" customFormat="1" ht="18" customHeight="1">
      <c r="A62" s="347" t="s">
        <v>584</v>
      </c>
      <c r="F62" s="347" t="s">
        <v>585</v>
      </c>
    </row>
    <row r="63" spans="1:12" s="347" customFormat="1" ht="18" customHeight="1">
      <c r="A63" s="347" t="s">
        <v>586</v>
      </c>
      <c r="F63" s="347" t="s">
        <v>587</v>
      </c>
    </row>
    <row r="64" spans="1:12" s="347" customFormat="1" ht="18" customHeight="1">
      <c r="A64" s="348" t="s">
        <v>588</v>
      </c>
      <c r="F64" s="347" t="s">
        <v>589</v>
      </c>
    </row>
    <row r="65" spans="1:6" s="347" customFormat="1" ht="18" customHeight="1">
      <c r="A65" s="347" t="s">
        <v>590</v>
      </c>
      <c r="F65" s="347" t="s">
        <v>591</v>
      </c>
    </row>
    <row r="66" spans="1:6" s="347" customFormat="1" ht="15.75" customHeight="1"/>
    <row r="67" spans="1:6" s="347" customFormat="1" ht="15.75" customHeight="1"/>
    <row r="68" spans="1:6" s="347" customFormat="1" ht="18" customHeight="1">
      <c r="A68" s="348" t="s">
        <v>273</v>
      </c>
    </row>
    <row r="69" spans="1:6" s="347" customFormat="1" ht="18" customHeight="1">
      <c r="A69" s="348" t="s">
        <v>603</v>
      </c>
    </row>
    <row r="70" spans="1:6" s="347" customFormat="1" ht="18" customHeight="1">
      <c r="A70" s="348" t="s">
        <v>574</v>
      </c>
    </row>
    <row r="71" spans="1:6" s="347" customFormat="1" ht="18" customHeight="1">
      <c r="A71" s="348" t="s">
        <v>264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C5C9-1548-41F9-88D9-811335CDFE80}">
  <sheetPr>
    <tabColor theme="0" tint="-4.9989318521683403E-2"/>
    <pageSetUpPr fitToPage="1"/>
  </sheetPr>
  <dimension ref="A1:IO53"/>
  <sheetViews>
    <sheetView view="pageBreakPreview" zoomScale="55" zoomScaleNormal="55" zoomScaleSheetLayoutView="55" workbookViewId="0">
      <selection activeCell="M8" sqref="M8"/>
    </sheetView>
  </sheetViews>
  <sheetFormatPr baseColWidth="10" defaultColWidth="11.42578125" defaultRowHeight="12.75"/>
  <cols>
    <col min="1" max="1" width="45.28515625" style="282" customWidth="1"/>
    <col min="2" max="5" width="16.140625" style="282" customWidth="1"/>
    <col min="6" max="6" width="17.7109375" style="284" customWidth="1"/>
    <col min="7" max="7" width="14.7109375" style="284" customWidth="1"/>
    <col min="8" max="8" width="1.28515625" style="284" customWidth="1"/>
    <col min="9" max="11" width="16.140625" style="282" customWidth="1"/>
    <col min="12" max="12" width="16.140625" style="283" customWidth="1"/>
    <col min="13" max="13" width="17.7109375" style="283" customWidth="1"/>
    <col min="14" max="14" width="14.7109375" style="284" customWidth="1"/>
    <col min="15" max="15" width="1.28515625" style="282" customWidth="1"/>
    <col min="16" max="16" width="25.7109375" style="282" customWidth="1"/>
    <col min="17" max="17" width="12.85546875" style="285" hidden="1" customWidth="1"/>
    <col min="18" max="16384" width="11.42578125" style="285"/>
  </cols>
  <sheetData>
    <row r="1" spans="1:244" ht="32.25" customHeight="1">
      <c r="A1" s="573" t="s">
        <v>592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</row>
    <row r="2" spans="1:244" ht="42" customHeight="1">
      <c r="A2" s="574" t="s">
        <v>89</v>
      </c>
      <c r="B2" s="57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574"/>
    </row>
    <row r="3" spans="1:244" ht="80.25" customHeight="1">
      <c r="A3" s="287"/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8"/>
      <c r="M3" s="288"/>
      <c r="N3" s="287"/>
      <c r="O3" s="287"/>
      <c r="P3" s="287"/>
      <c r="Q3" s="289"/>
      <c r="R3" s="289"/>
      <c r="S3" s="289"/>
      <c r="T3" s="289"/>
      <c r="U3" s="289"/>
      <c r="V3" s="289"/>
    </row>
    <row r="4" spans="1:244" s="352" customFormat="1" ht="21.75" customHeight="1">
      <c r="A4" s="575" t="s">
        <v>575</v>
      </c>
      <c r="B4" s="551" t="s">
        <v>267</v>
      </c>
      <c r="C4" s="552"/>
      <c r="D4" s="552"/>
      <c r="E4" s="552"/>
      <c r="F4" s="552"/>
      <c r="G4" s="553"/>
      <c r="H4" s="349"/>
      <c r="I4" s="551" t="s">
        <v>268</v>
      </c>
      <c r="J4" s="552"/>
      <c r="K4" s="552"/>
      <c r="L4" s="552"/>
      <c r="M4" s="552"/>
      <c r="N4" s="553"/>
      <c r="O4" s="350"/>
      <c r="P4" s="575" t="s">
        <v>90</v>
      </c>
      <c r="Q4" s="351"/>
      <c r="R4" s="351"/>
      <c r="S4" s="351"/>
      <c r="T4" s="351"/>
      <c r="U4" s="351"/>
      <c r="V4" s="351"/>
      <c r="W4" s="351"/>
      <c r="X4" s="351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  <c r="AK4" s="351"/>
      <c r="AL4" s="351"/>
      <c r="AM4" s="351"/>
      <c r="AN4" s="351"/>
      <c r="AO4" s="351"/>
      <c r="AP4" s="351"/>
      <c r="AQ4" s="351"/>
      <c r="AR4" s="351"/>
      <c r="AS4" s="351"/>
      <c r="AT4" s="351"/>
      <c r="AU4" s="351"/>
      <c r="AV4" s="351"/>
      <c r="AW4" s="351"/>
      <c r="AX4" s="351"/>
      <c r="AY4" s="351"/>
      <c r="AZ4" s="351"/>
      <c r="BA4" s="351"/>
      <c r="BB4" s="351"/>
      <c r="BC4" s="351"/>
      <c r="BD4" s="351"/>
      <c r="BE4" s="351"/>
      <c r="BF4" s="351"/>
      <c r="BG4" s="351"/>
      <c r="BH4" s="351"/>
      <c r="BI4" s="351"/>
      <c r="BJ4" s="351"/>
      <c r="BK4" s="351"/>
      <c r="BL4" s="351"/>
      <c r="BM4" s="351"/>
      <c r="BN4" s="351"/>
      <c r="BO4" s="351"/>
      <c r="BP4" s="351"/>
      <c r="BQ4" s="351"/>
      <c r="BR4" s="351"/>
      <c r="BS4" s="351"/>
      <c r="BT4" s="351"/>
      <c r="BU4" s="351"/>
      <c r="BV4" s="351"/>
      <c r="BW4" s="351"/>
      <c r="BX4" s="351"/>
      <c r="BY4" s="351"/>
      <c r="BZ4" s="351"/>
      <c r="CA4" s="351"/>
      <c r="CB4" s="351"/>
      <c r="CC4" s="351"/>
      <c r="CD4" s="351"/>
      <c r="CE4" s="351"/>
      <c r="CF4" s="351"/>
      <c r="CG4" s="351"/>
      <c r="CH4" s="351"/>
      <c r="CI4" s="351"/>
      <c r="CJ4" s="351"/>
      <c r="CK4" s="351"/>
      <c r="CL4" s="351"/>
      <c r="CM4" s="351"/>
      <c r="CN4" s="351"/>
      <c r="CO4" s="351"/>
      <c r="CP4" s="351"/>
      <c r="CQ4" s="351"/>
      <c r="CR4" s="351"/>
      <c r="CS4" s="351"/>
      <c r="CT4" s="351"/>
      <c r="CU4" s="351"/>
      <c r="CV4" s="351"/>
      <c r="CW4" s="351"/>
      <c r="CX4" s="351"/>
      <c r="CY4" s="351"/>
      <c r="CZ4" s="351"/>
      <c r="DA4" s="351"/>
      <c r="DB4" s="351"/>
      <c r="DC4" s="351"/>
      <c r="DD4" s="351"/>
      <c r="DE4" s="351"/>
      <c r="DF4" s="351"/>
      <c r="DG4" s="351"/>
      <c r="DH4" s="351"/>
      <c r="DI4" s="351"/>
      <c r="DJ4" s="351"/>
      <c r="DK4" s="351"/>
      <c r="DL4" s="351"/>
      <c r="DM4" s="351"/>
      <c r="DN4" s="351"/>
      <c r="DO4" s="351"/>
      <c r="DP4" s="351"/>
      <c r="DQ4" s="351"/>
      <c r="DR4" s="351"/>
      <c r="DS4" s="351"/>
      <c r="DT4" s="351"/>
      <c r="DU4" s="351"/>
      <c r="DV4" s="351"/>
      <c r="DW4" s="351"/>
      <c r="DX4" s="351"/>
      <c r="DY4" s="351"/>
      <c r="DZ4" s="351"/>
      <c r="EA4" s="351"/>
      <c r="EB4" s="351"/>
      <c r="EC4" s="351"/>
      <c r="ED4" s="351"/>
      <c r="EE4" s="351"/>
      <c r="EF4" s="351"/>
      <c r="EG4" s="351"/>
      <c r="EH4" s="351"/>
      <c r="EI4" s="351"/>
      <c r="EJ4" s="351"/>
      <c r="EK4" s="351"/>
      <c r="EL4" s="351"/>
      <c r="EM4" s="351"/>
      <c r="EN4" s="351"/>
      <c r="EO4" s="351"/>
      <c r="EP4" s="351"/>
      <c r="EQ4" s="351"/>
      <c r="ER4" s="351"/>
      <c r="ES4" s="351"/>
      <c r="ET4" s="351"/>
      <c r="EU4" s="351"/>
      <c r="EV4" s="351"/>
      <c r="EW4" s="351"/>
      <c r="EX4" s="351"/>
      <c r="EY4" s="351"/>
      <c r="EZ4" s="351"/>
      <c r="FA4" s="351"/>
      <c r="FB4" s="351"/>
      <c r="FC4" s="351"/>
      <c r="FD4" s="351"/>
      <c r="FE4" s="351"/>
      <c r="FF4" s="351"/>
      <c r="FG4" s="351"/>
      <c r="FH4" s="351"/>
      <c r="FI4" s="351"/>
      <c r="FJ4" s="351"/>
      <c r="FK4" s="351"/>
      <c r="FL4" s="351"/>
      <c r="FM4" s="351"/>
      <c r="FN4" s="351"/>
      <c r="FO4" s="351"/>
      <c r="FP4" s="351"/>
      <c r="FQ4" s="351"/>
      <c r="FR4" s="351"/>
      <c r="FS4" s="351"/>
      <c r="FT4" s="351"/>
      <c r="FU4" s="351"/>
      <c r="FV4" s="351"/>
      <c r="FW4" s="351"/>
      <c r="FX4" s="351"/>
      <c r="FY4" s="351"/>
      <c r="FZ4" s="351"/>
      <c r="GA4" s="351"/>
      <c r="GB4" s="351"/>
      <c r="GC4" s="351"/>
      <c r="GD4" s="351"/>
      <c r="GE4" s="351"/>
      <c r="GF4" s="351"/>
      <c r="GG4" s="351"/>
      <c r="GH4" s="351"/>
      <c r="GI4" s="351"/>
      <c r="GJ4" s="351"/>
      <c r="GK4" s="351"/>
      <c r="GL4" s="351"/>
      <c r="GM4" s="351"/>
      <c r="GN4" s="351"/>
      <c r="GO4" s="351"/>
      <c r="GP4" s="351"/>
      <c r="GQ4" s="351"/>
      <c r="GR4" s="351"/>
      <c r="GS4" s="351"/>
      <c r="GT4" s="351"/>
      <c r="GU4" s="351"/>
      <c r="GV4" s="351"/>
      <c r="GW4" s="351"/>
      <c r="GX4" s="351"/>
      <c r="GY4" s="351"/>
      <c r="GZ4" s="351"/>
      <c r="HA4" s="351"/>
      <c r="HB4" s="351"/>
      <c r="HC4" s="351"/>
      <c r="HD4" s="351"/>
      <c r="HE4" s="351"/>
      <c r="HF4" s="351"/>
      <c r="HG4" s="351"/>
      <c r="HH4" s="351"/>
      <c r="HI4" s="351"/>
      <c r="HJ4" s="351"/>
      <c r="HK4" s="351"/>
      <c r="HL4" s="351"/>
      <c r="HM4" s="351"/>
      <c r="HN4" s="351"/>
      <c r="HO4" s="351"/>
      <c r="HP4" s="351"/>
      <c r="HQ4" s="351"/>
      <c r="HR4" s="351"/>
      <c r="HS4" s="351"/>
      <c r="HT4" s="351"/>
      <c r="HU4" s="351"/>
      <c r="HV4" s="351"/>
      <c r="HW4" s="351"/>
      <c r="HX4" s="351"/>
      <c r="HY4" s="351"/>
      <c r="HZ4" s="351"/>
      <c r="IA4" s="351"/>
      <c r="IB4" s="351"/>
      <c r="IC4" s="351"/>
      <c r="ID4" s="351"/>
      <c r="IE4" s="351"/>
      <c r="IF4" s="351"/>
      <c r="IG4" s="351"/>
      <c r="IH4" s="351"/>
      <c r="II4" s="351"/>
      <c r="IJ4" s="351"/>
    </row>
    <row r="5" spans="1:244" s="352" customFormat="1" ht="30.75" customHeight="1">
      <c r="A5" s="576"/>
      <c r="B5" s="571" t="s">
        <v>275</v>
      </c>
      <c r="C5" s="572"/>
      <c r="D5" s="571" t="s">
        <v>276</v>
      </c>
      <c r="E5" s="572"/>
      <c r="F5" s="544" t="s">
        <v>380</v>
      </c>
      <c r="G5" s="544" t="s">
        <v>570</v>
      </c>
      <c r="H5" s="349"/>
      <c r="I5" s="569" t="s">
        <v>275</v>
      </c>
      <c r="J5" s="570"/>
      <c r="K5" s="571" t="s">
        <v>276</v>
      </c>
      <c r="L5" s="572"/>
      <c r="M5" s="544" t="s">
        <v>380</v>
      </c>
      <c r="N5" s="544" t="s">
        <v>570</v>
      </c>
      <c r="O5" s="350"/>
      <c r="P5" s="576"/>
      <c r="Q5" s="351"/>
      <c r="R5" s="351"/>
      <c r="S5" s="351"/>
      <c r="T5" s="351"/>
      <c r="U5" s="351"/>
      <c r="V5" s="351"/>
      <c r="W5" s="351"/>
      <c r="X5" s="351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1"/>
      <c r="FG5" s="351"/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1"/>
      <c r="FS5" s="351"/>
      <c r="FT5" s="351"/>
      <c r="FU5" s="351"/>
      <c r="FV5" s="351"/>
      <c r="FW5" s="351"/>
      <c r="FX5" s="351"/>
      <c r="FY5" s="351"/>
      <c r="FZ5" s="351"/>
      <c r="GA5" s="351"/>
      <c r="GB5" s="351"/>
      <c r="GC5" s="351"/>
      <c r="GD5" s="351"/>
      <c r="GE5" s="351"/>
      <c r="GF5" s="351"/>
      <c r="GG5" s="351"/>
      <c r="GH5" s="351"/>
      <c r="GI5" s="351"/>
      <c r="GJ5" s="351"/>
      <c r="GK5" s="351"/>
      <c r="GL5" s="351"/>
      <c r="GM5" s="351"/>
      <c r="GN5" s="351"/>
      <c r="GO5" s="351"/>
      <c r="GP5" s="351"/>
      <c r="GQ5" s="351"/>
      <c r="GR5" s="351"/>
      <c r="GS5" s="351"/>
      <c r="GT5" s="351"/>
      <c r="GU5" s="351"/>
      <c r="GV5" s="351"/>
      <c r="GW5" s="351"/>
      <c r="GX5" s="351"/>
      <c r="GY5" s="351"/>
      <c r="GZ5" s="351"/>
      <c r="HA5" s="351"/>
      <c r="HB5" s="351"/>
      <c r="HC5" s="351"/>
      <c r="HD5" s="351"/>
      <c r="HE5" s="351"/>
      <c r="HF5" s="351"/>
      <c r="HG5" s="351"/>
      <c r="HH5" s="351"/>
      <c r="HI5" s="351"/>
      <c r="HJ5" s="351"/>
      <c r="HK5" s="351"/>
      <c r="HL5" s="351"/>
      <c r="HM5" s="351"/>
      <c r="HN5" s="351"/>
      <c r="HO5" s="351"/>
      <c r="HP5" s="351"/>
      <c r="HQ5" s="351"/>
      <c r="HR5" s="351"/>
      <c r="HS5" s="351"/>
      <c r="HT5" s="351"/>
      <c r="HU5" s="351"/>
      <c r="HV5" s="351"/>
      <c r="HW5" s="351"/>
      <c r="HX5" s="351"/>
      <c r="HY5" s="351"/>
      <c r="HZ5" s="351"/>
      <c r="IA5" s="351"/>
      <c r="IB5" s="351"/>
      <c r="IC5" s="351"/>
      <c r="ID5" s="351"/>
      <c r="IE5" s="351"/>
      <c r="IF5" s="351"/>
      <c r="IG5" s="351"/>
      <c r="IH5" s="351"/>
      <c r="II5" s="351"/>
      <c r="IJ5" s="351"/>
    </row>
    <row r="6" spans="1:244" s="352" customFormat="1" ht="21.75" customHeight="1">
      <c r="A6" s="577"/>
      <c r="B6" s="432" t="s">
        <v>270</v>
      </c>
      <c r="C6" s="432" t="s">
        <v>271</v>
      </c>
      <c r="D6" s="432" t="s">
        <v>270</v>
      </c>
      <c r="E6" s="432" t="s">
        <v>271</v>
      </c>
      <c r="F6" s="545"/>
      <c r="G6" s="545"/>
      <c r="H6" s="349"/>
      <c r="I6" s="432" t="s">
        <v>270</v>
      </c>
      <c r="J6" s="432" t="s">
        <v>271</v>
      </c>
      <c r="K6" s="432" t="s">
        <v>270</v>
      </c>
      <c r="L6" s="432" t="s">
        <v>271</v>
      </c>
      <c r="M6" s="545"/>
      <c r="N6" s="545"/>
      <c r="O6" s="353"/>
      <c r="P6" s="577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351"/>
      <c r="AS6" s="351"/>
      <c r="AT6" s="351"/>
      <c r="AU6" s="351"/>
      <c r="AV6" s="351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51"/>
      <c r="BM6" s="351"/>
      <c r="BN6" s="351"/>
      <c r="BO6" s="351"/>
      <c r="BP6" s="351"/>
      <c r="BQ6" s="351"/>
      <c r="BR6" s="351"/>
      <c r="BS6" s="351"/>
      <c r="BT6" s="351"/>
      <c r="BU6" s="351"/>
      <c r="BV6" s="351"/>
      <c r="BW6" s="351"/>
      <c r="BX6" s="351"/>
      <c r="BY6" s="351"/>
      <c r="BZ6" s="351"/>
      <c r="CA6" s="351"/>
      <c r="CB6" s="351"/>
      <c r="CC6" s="351"/>
      <c r="CD6" s="351"/>
      <c r="CE6" s="351"/>
      <c r="CF6" s="351"/>
      <c r="CG6" s="351"/>
      <c r="CH6" s="351"/>
      <c r="CI6" s="351"/>
      <c r="CJ6" s="351"/>
      <c r="CK6" s="351"/>
      <c r="CL6" s="351"/>
      <c r="CM6" s="351"/>
      <c r="CN6" s="351"/>
      <c r="CO6" s="351"/>
      <c r="CP6" s="351"/>
      <c r="CQ6" s="351"/>
      <c r="CR6" s="351"/>
      <c r="CS6" s="351"/>
      <c r="CT6" s="351"/>
      <c r="CU6" s="351"/>
      <c r="CV6" s="351"/>
      <c r="CW6" s="351"/>
      <c r="CX6" s="351"/>
      <c r="CY6" s="351"/>
      <c r="CZ6" s="351"/>
      <c r="DA6" s="351"/>
      <c r="DB6" s="351"/>
      <c r="DC6" s="351"/>
      <c r="DD6" s="351"/>
      <c r="DE6" s="351"/>
      <c r="DF6" s="351"/>
      <c r="DG6" s="351"/>
      <c r="DH6" s="351"/>
      <c r="DI6" s="351"/>
      <c r="DJ6" s="351"/>
      <c r="DK6" s="351"/>
      <c r="DL6" s="351"/>
      <c r="DM6" s="351"/>
      <c r="DN6" s="351"/>
      <c r="DO6" s="351"/>
      <c r="DP6" s="351"/>
      <c r="DQ6" s="351"/>
      <c r="DR6" s="351"/>
      <c r="DS6" s="351"/>
      <c r="DT6" s="351"/>
      <c r="DU6" s="351"/>
      <c r="DV6" s="351"/>
      <c r="DW6" s="351"/>
      <c r="DX6" s="351"/>
      <c r="DY6" s="351"/>
      <c r="DZ6" s="351"/>
      <c r="EA6" s="351"/>
      <c r="EB6" s="351"/>
      <c r="EC6" s="351"/>
      <c r="ED6" s="351"/>
      <c r="EE6" s="351"/>
      <c r="EF6" s="351"/>
      <c r="EG6" s="351"/>
      <c r="EH6" s="351"/>
      <c r="EI6" s="351"/>
      <c r="EJ6" s="351"/>
      <c r="EK6" s="351"/>
      <c r="EL6" s="351"/>
      <c r="EM6" s="351"/>
      <c r="EN6" s="351"/>
      <c r="EO6" s="351"/>
      <c r="EP6" s="351"/>
      <c r="EQ6" s="351"/>
      <c r="ER6" s="351"/>
      <c r="ES6" s="351"/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1"/>
      <c r="FF6" s="351"/>
      <c r="FG6" s="351"/>
      <c r="FH6" s="351"/>
      <c r="FI6" s="351"/>
      <c r="FJ6" s="351"/>
      <c r="FK6" s="351"/>
      <c r="FL6" s="351"/>
      <c r="FM6" s="351"/>
      <c r="FN6" s="351"/>
      <c r="FO6" s="351"/>
      <c r="FP6" s="351"/>
      <c r="FQ6" s="351"/>
      <c r="FR6" s="351"/>
      <c r="FS6" s="351"/>
      <c r="FT6" s="351"/>
      <c r="FU6" s="351"/>
      <c r="FV6" s="351"/>
      <c r="FW6" s="351"/>
      <c r="FX6" s="351"/>
      <c r="FY6" s="351"/>
      <c r="FZ6" s="351"/>
      <c r="GA6" s="351"/>
      <c r="GB6" s="351"/>
      <c r="GC6" s="351"/>
      <c r="GD6" s="351"/>
      <c r="GE6" s="351"/>
      <c r="GF6" s="351"/>
      <c r="GG6" s="351"/>
      <c r="GH6" s="351"/>
      <c r="GI6" s="351"/>
      <c r="GJ6" s="351"/>
      <c r="GK6" s="351"/>
      <c r="GL6" s="351"/>
      <c r="GM6" s="351"/>
      <c r="GN6" s="351"/>
      <c r="GO6" s="351"/>
      <c r="GP6" s="351"/>
      <c r="GQ6" s="351"/>
      <c r="GR6" s="351"/>
      <c r="GS6" s="351"/>
      <c r="GT6" s="351"/>
      <c r="GU6" s="351"/>
      <c r="GV6" s="351"/>
      <c r="GW6" s="351"/>
      <c r="GX6" s="351"/>
      <c r="GY6" s="351"/>
      <c r="GZ6" s="351"/>
      <c r="HA6" s="351"/>
      <c r="HB6" s="351"/>
      <c r="HC6" s="351"/>
      <c r="HD6" s="351"/>
      <c r="HE6" s="351"/>
      <c r="HF6" s="351"/>
      <c r="HG6" s="351"/>
      <c r="HH6" s="351"/>
      <c r="HI6" s="351"/>
      <c r="HJ6" s="351"/>
      <c r="HK6" s="351"/>
      <c r="HL6" s="351"/>
      <c r="HM6" s="351"/>
      <c r="HN6" s="351"/>
      <c r="HO6" s="351"/>
      <c r="HP6" s="351"/>
      <c r="HQ6" s="351"/>
      <c r="HR6" s="351"/>
      <c r="HS6" s="351"/>
      <c r="HT6" s="351"/>
      <c r="HU6" s="351"/>
      <c r="HV6" s="351"/>
      <c r="HW6" s="351"/>
      <c r="HX6" s="351"/>
      <c r="HY6" s="351"/>
      <c r="HZ6" s="351"/>
      <c r="IA6" s="351"/>
      <c r="IB6" s="351"/>
      <c r="IC6" s="351"/>
      <c r="ID6" s="351"/>
      <c r="IE6" s="351"/>
      <c r="IF6" s="351"/>
      <c r="IG6" s="351"/>
      <c r="IH6" s="351"/>
      <c r="II6" s="351"/>
      <c r="IJ6" s="351"/>
    </row>
    <row r="7" spans="1:244" ht="8.25" customHeight="1">
      <c r="A7" s="295"/>
      <c r="B7" s="295"/>
      <c r="C7" s="296"/>
      <c r="D7" s="296"/>
      <c r="E7" s="296"/>
      <c r="F7" s="296"/>
      <c r="G7" s="296"/>
      <c r="H7" s="297"/>
      <c r="I7" s="296"/>
      <c r="J7" s="296"/>
      <c r="K7" s="296"/>
      <c r="L7" s="296"/>
      <c r="M7" s="296"/>
      <c r="N7" s="296"/>
      <c r="O7" s="296"/>
      <c r="P7" s="296"/>
      <c r="Q7" s="298"/>
      <c r="R7" s="298"/>
      <c r="S7" s="298"/>
      <c r="T7" s="298"/>
      <c r="U7" s="298"/>
      <c r="V7" s="298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299"/>
      <c r="DJ7" s="299"/>
      <c r="DK7" s="299"/>
      <c r="DL7" s="299"/>
      <c r="DM7" s="299"/>
      <c r="DN7" s="299"/>
      <c r="DO7" s="299"/>
      <c r="DP7" s="299"/>
      <c r="DQ7" s="299"/>
      <c r="DR7" s="299"/>
      <c r="DS7" s="299"/>
      <c r="DT7" s="299"/>
      <c r="DU7" s="299"/>
      <c r="DV7" s="299"/>
      <c r="DW7" s="299"/>
      <c r="DX7" s="299"/>
      <c r="DY7" s="299"/>
      <c r="DZ7" s="299"/>
      <c r="EA7" s="299"/>
      <c r="EB7" s="299"/>
      <c r="EC7" s="299"/>
      <c r="ED7" s="299"/>
      <c r="EE7" s="299"/>
      <c r="EF7" s="299"/>
      <c r="EG7" s="299"/>
      <c r="EH7" s="299"/>
      <c r="EI7" s="299"/>
      <c r="EJ7" s="299"/>
      <c r="EK7" s="299"/>
      <c r="EL7" s="299"/>
      <c r="EM7" s="299"/>
      <c r="EN7" s="299"/>
      <c r="EO7" s="299"/>
      <c r="EP7" s="299"/>
      <c r="EQ7" s="299"/>
      <c r="ER7" s="299"/>
      <c r="ES7" s="299"/>
      <c r="ET7" s="299"/>
      <c r="EU7" s="299"/>
      <c r="EV7" s="299"/>
      <c r="EW7" s="299"/>
      <c r="EX7" s="299"/>
      <c r="EY7" s="299"/>
      <c r="EZ7" s="299"/>
      <c r="FA7" s="299"/>
      <c r="FB7" s="299"/>
      <c r="FC7" s="299"/>
      <c r="FD7" s="299"/>
      <c r="FE7" s="299"/>
      <c r="FF7" s="299"/>
      <c r="FG7" s="299"/>
      <c r="FH7" s="299"/>
      <c r="FI7" s="299"/>
      <c r="FJ7" s="299"/>
      <c r="FK7" s="299"/>
      <c r="FL7" s="299"/>
      <c r="FM7" s="299"/>
      <c r="FN7" s="299"/>
      <c r="FO7" s="299"/>
      <c r="FP7" s="299"/>
      <c r="FQ7" s="299"/>
      <c r="FR7" s="299"/>
      <c r="FS7" s="299"/>
      <c r="FT7" s="299"/>
      <c r="FU7" s="299"/>
      <c r="FV7" s="299"/>
      <c r="FW7" s="299"/>
      <c r="FX7" s="299"/>
      <c r="FY7" s="299"/>
      <c r="FZ7" s="299"/>
      <c r="GA7" s="299"/>
      <c r="GB7" s="299"/>
      <c r="GC7" s="299"/>
      <c r="GD7" s="299"/>
      <c r="GE7" s="299"/>
      <c r="GF7" s="299"/>
      <c r="GG7" s="299"/>
      <c r="GH7" s="299"/>
      <c r="GI7" s="299"/>
      <c r="GJ7" s="299"/>
      <c r="GK7" s="299"/>
      <c r="GL7" s="299"/>
      <c r="GM7" s="299"/>
      <c r="GN7" s="299"/>
      <c r="GO7" s="299"/>
      <c r="GP7" s="299"/>
      <c r="GQ7" s="299"/>
      <c r="GR7" s="299"/>
      <c r="GS7" s="299"/>
      <c r="GT7" s="299"/>
      <c r="GU7" s="299"/>
      <c r="GV7" s="299"/>
      <c r="GW7" s="299"/>
      <c r="GX7" s="299"/>
      <c r="GY7" s="299"/>
      <c r="GZ7" s="299"/>
      <c r="HA7" s="299"/>
      <c r="HB7" s="299"/>
      <c r="HC7" s="299"/>
      <c r="HD7" s="299"/>
      <c r="HE7" s="299"/>
      <c r="HF7" s="299"/>
      <c r="HG7" s="299"/>
      <c r="HH7" s="299"/>
      <c r="HI7" s="299"/>
      <c r="HJ7" s="299"/>
      <c r="HK7" s="299"/>
      <c r="HL7" s="299"/>
      <c r="HM7" s="299"/>
      <c r="HN7" s="299"/>
      <c r="HO7" s="299"/>
      <c r="HP7" s="299"/>
      <c r="HQ7" s="299"/>
      <c r="HR7" s="299"/>
      <c r="HS7" s="299"/>
      <c r="HT7" s="299"/>
      <c r="HU7" s="299"/>
      <c r="HV7" s="299"/>
      <c r="HW7" s="299"/>
      <c r="HX7" s="299"/>
      <c r="HY7" s="299"/>
      <c r="HZ7" s="299"/>
      <c r="IA7" s="299"/>
      <c r="IB7" s="299"/>
      <c r="IC7" s="299"/>
      <c r="ID7" s="299"/>
      <c r="IE7" s="299"/>
      <c r="IF7" s="299"/>
      <c r="IG7" s="299"/>
      <c r="IH7" s="299"/>
      <c r="II7" s="299"/>
      <c r="IJ7" s="299"/>
    </row>
    <row r="8" spans="1:244" s="357" customFormat="1" ht="50.1" customHeight="1">
      <c r="A8" s="354" t="s">
        <v>576</v>
      </c>
      <c r="B8" s="355">
        <v>0</v>
      </c>
      <c r="C8" s="355">
        <v>204</v>
      </c>
      <c r="D8" s="355">
        <v>0</v>
      </c>
      <c r="E8" s="355">
        <v>257</v>
      </c>
      <c r="F8" s="312">
        <v>461</v>
      </c>
      <c r="G8" s="322">
        <v>86.491557223264536</v>
      </c>
      <c r="H8" s="356"/>
      <c r="I8" s="355">
        <v>0</v>
      </c>
      <c r="J8" s="355">
        <v>32</v>
      </c>
      <c r="K8" s="355">
        <v>0</v>
      </c>
      <c r="L8" s="355">
        <v>40</v>
      </c>
      <c r="M8" s="312">
        <v>72</v>
      </c>
      <c r="N8" s="322">
        <v>13.50844277673546</v>
      </c>
      <c r="O8" s="308"/>
      <c r="P8" s="312">
        <v>533</v>
      </c>
    </row>
    <row r="9" spans="1:244" s="357" customFormat="1" ht="50.1" customHeight="1">
      <c r="A9" s="354" t="s">
        <v>577</v>
      </c>
      <c r="B9" s="355">
        <v>328</v>
      </c>
      <c r="C9" s="355">
        <v>0</v>
      </c>
      <c r="D9" s="355">
        <v>501</v>
      </c>
      <c r="E9" s="355">
        <v>0</v>
      </c>
      <c r="F9" s="312">
        <v>829</v>
      </c>
      <c r="G9" s="322">
        <v>89.13978494623656</v>
      </c>
      <c r="H9" s="356"/>
      <c r="I9" s="355">
        <v>52</v>
      </c>
      <c r="J9" s="355">
        <v>0</v>
      </c>
      <c r="K9" s="355">
        <v>49</v>
      </c>
      <c r="L9" s="355">
        <v>0</v>
      </c>
      <c r="M9" s="312">
        <v>101</v>
      </c>
      <c r="N9" s="322">
        <v>10.86021505376344</v>
      </c>
      <c r="O9" s="308"/>
      <c r="P9" s="312">
        <v>930</v>
      </c>
    </row>
    <row r="10" spans="1:244" s="357" customFormat="1" ht="50.1" customHeight="1">
      <c r="A10" s="354" t="s">
        <v>578</v>
      </c>
      <c r="B10" s="355">
        <v>165</v>
      </c>
      <c r="C10" s="355">
        <v>168</v>
      </c>
      <c r="D10" s="355">
        <v>361</v>
      </c>
      <c r="E10" s="355">
        <v>454</v>
      </c>
      <c r="F10" s="312">
        <v>1148</v>
      </c>
      <c r="G10" s="322">
        <v>88.172043010752688</v>
      </c>
      <c r="H10" s="356"/>
      <c r="I10" s="355">
        <v>24</v>
      </c>
      <c r="J10" s="355">
        <v>41</v>
      </c>
      <c r="K10" s="355">
        <v>36</v>
      </c>
      <c r="L10" s="355">
        <v>53</v>
      </c>
      <c r="M10" s="312">
        <v>154</v>
      </c>
      <c r="N10" s="322">
        <v>11.827956989247312</v>
      </c>
      <c r="O10" s="308"/>
      <c r="P10" s="312">
        <v>1302</v>
      </c>
    </row>
    <row r="11" spans="1:244" s="357" customFormat="1" ht="50.1" customHeight="1">
      <c r="A11" s="354" t="s">
        <v>579</v>
      </c>
      <c r="B11" s="355">
        <v>21</v>
      </c>
      <c r="C11" s="355">
        <v>9</v>
      </c>
      <c r="D11" s="355">
        <v>46</v>
      </c>
      <c r="E11" s="355">
        <v>24</v>
      </c>
      <c r="F11" s="312">
        <v>100</v>
      </c>
      <c r="G11" s="322">
        <v>86.956521739130437</v>
      </c>
      <c r="H11" s="356"/>
      <c r="I11" s="355">
        <v>5</v>
      </c>
      <c r="J11" s="355">
        <v>1</v>
      </c>
      <c r="K11" s="355">
        <v>2</v>
      </c>
      <c r="L11" s="355">
        <v>7</v>
      </c>
      <c r="M11" s="312">
        <v>15</v>
      </c>
      <c r="N11" s="322">
        <v>13.043478260869565</v>
      </c>
      <c r="O11" s="308"/>
      <c r="P11" s="312">
        <v>115</v>
      </c>
    </row>
    <row r="12" spans="1:244" s="357" customFormat="1" ht="50.1" customHeight="1">
      <c r="A12" s="354" t="s">
        <v>580</v>
      </c>
      <c r="B12" s="355">
        <v>16</v>
      </c>
      <c r="C12" s="355">
        <v>3</v>
      </c>
      <c r="D12" s="355">
        <v>17</v>
      </c>
      <c r="E12" s="355">
        <v>1</v>
      </c>
      <c r="F12" s="312">
        <v>37</v>
      </c>
      <c r="G12" s="322">
        <v>92.5</v>
      </c>
      <c r="H12" s="356"/>
      <c r="I12" s="355">
        <v>1</v>
      </c>
      <c r="J12" s="355">
        <v>0</v>
      </c>
      <c r="K12" s="355">
        <v>1</v>
      </c>
      <c r="L12" s="355">
        <v>1</v>
      </c>
      <c r="M12" s="312">
        <v>3</v>
      </c>
      <c r="N12" s="322">
        <v>7.5</v>
      </c>
      <c r="O12" s="308"/>
      <c r="P12" s="312">
        <v>40</v>
      </c>
    </row>
    <row r="13" spans="1:244" s="357" customFormat="1" ht="50.1" customHeight="1">
      <c r="A13" s="354" t="s">
        <v>581</v>
      </c>
      <c r="B13" s="355">
        <v>4</v>
      </c>
      <c r="C13" s="355">
        <v>1</v>
      </c>
      <c r="D13" s="355">
        <v>7</v>
      </c>
      <c r="E13" s="355">
        <v>0</v>
      </c>
      <c r="F13" s="312">
        <v>12</v>
      </c>
      <c r="G13" s="322">
        <v>100</v>
      </c>
      <c r="H13" s="356"/>
      <c r="I13" s="355">
        <v>0</v>
      </c>
      <c r="J13" s="355">
        <v>0</v>
      </c>
      <c r="K13" s="355">
        <v>0</v>
      </c>
      <c r="L13" s="355">
        <v>0</v>
      </c>
      <c r="M13" s="312">
        <v>0</v>
      </c>
      <c r="N13" s="322">
        <v>0</v>
      </c>
      <c r="O13" s="308"/>
      <c r="P13" s="312">
        <v>12</v>
      </c>
    </row>
    <row r="14" spans="1:244" s="357" customFormat="1" ht="50.1" customHeight="1">
      <c r="A14" s="354" t="s">
        <v>582</v>
      </c>
      <c r="B14" s="355">
        <v>0</v>
      </c>
      <c r="C14" s="355">
        <v>0</v>
      </c>
      <c r="D14" s="355">
        <v>1</v>
      </c>
      <c r="E14" s="355">
        <v>0</v>
      </c>
      <c r="F14" s="312">
        <v>1</v>
      </c>
      <c r="G14" s="322">
        <v>100</v>
      </c>
      <c r="H14" s="356"/>
      <c r="I14" s="355">
        <v>0</v>
      </c>
      <c r="J14" s="355">
        <v>0</v>
      </c>
      <c r="K14" s="355">
        <v>0</v>
      </c>
      <c r="L14" s="355">
        <v>0</v>
      </c>
      <c r="M14" s="312">
        <v>0</v>
      </c>
      <c r="N14" s="322">
        <v>0</v>
      </c>
      <c r="O14" s="308"/>
      <c r="P14" s="312">
        <v>1</v>
      </c>
    </row>
    <row r="15" spans="1:244" s="357" customFormat="1" ht="50.1" customHeight="1">
      <c r="A15" s="354" t="s">
        <v>583</v>
      </c>
      <c r="B15" s="355">
        <v>0</v>
      </c>
      <c r="C15" s="355">
        <v>0</v>
      </c>
      <c r="D15" s="355">
        <v>3</v>
      </c>
      <c r="E15" s="355">
        <v>0</v>
      </c>
      <c r="F15" s="312">
        <v>3</v>
      </c>
      <c r="G15" s="322">
        <v>60</v>
      </c>
      <c r="H15" s="356"/>
      <c r="I15" s="355">
        <v>0</v>
      </c>
      <c r="J15" s="355">
        <v>0</v>
      </c>
      <c r="K15" s="355">
        <v>2</v>
      </c>
      <c r="L15" s="355">
        <v>0</v>
      </c>
      <c r="M15" s="312">
        <v>2</v>
      </c>
      <c r="N15" s="322">
        <v>40</v>
      </c>
      <c r="O15" s="308"/>
      <c r="P15" s="312">
        <v>5</v>
      </c>
    </row>
    <row r="16" spans="1:244" ht="6" customHeight="1">
      <c r="A16" s="358"/>
      <c r="B16" s="359"/>
      <c r="C16" s="359"/>
      <c r="D16" s="359"/>
      <c r="E16" s="360"/>
      <c r="F16" s="360"/>
      <c r="G16" s="360"/>
      <c r="H16" s="361"/>
      <c r="I16" s="359"/>
      <c r="J16" s="359"/>
      <c r="K16" s="359"/>
      <c r="L16" s="360"/>
      <c r="M16" s="360"/>
      <c r="N16" s="360"/>
      <c r="O16" s="359"/>
      <c r="P16" s="362"/>
      <c r="Q16" s="289"/>
      <c r="R16" s="289"/>
      <c r="S16" s="289"/>
      <c r="T16" s="289"/>
      <c r="U16" s="289"/>
      <c r="V16" s="289"/>
    </row>
    <row r="17" spans="1:249" s="357" customFormat="1" ht="50.1" customHeight="1">
      <c r="A17" s="363" t="s">
        <v>90</v>
      </c>
      <c r="B17" s="364">
        <v>534</v>
      </c>
      <c r="C17" s="364">
        <v>385</v>
      </c>
      <c r="D17" s="364">
        <v>936</v>
      </c>
      <c r="E17" s="364">
        <v>736</v>
      </c>
      <c r="F17" s="364">
        <v>2591</v>
      </c>
      <c r="G17" s="364">
        <v>88.18924438393465</v>
      </c>
      <c r="H17" s="365"/>
      <c r="I17" s="364">
        <v>82</v>
      </c>
      <c r="J17" s="364">
        <v>74</v>
      </c>
      <c r="K17" s="364">
        <v>90</v>
      </c>
      <c r="L17" s="364">
        <v>101</v>
      </c>
      <c r="M17" s="364">
        <v>347</v>
      </c>
      <c r="N17" s="310">
        <v>11.81075561606535</v>
      </c>
      <c r="O17" s="366"/>
      <c r="P17" s="310">
        <v>2938</v>
      </c>
      <c r="AJ17" s="367"/>
      <c r="AK17" s="367"/>
      <c r="AL17" s="367"/>
      <c r="AM17" s="367"/>
      <c r="AN17" s="367"/>
      <c r="AO17" s="367"/>
      <c r="AP17" s="367"/>
      <c r="AQ17" s="367"/>
      <c r="AR17" s="367"/>
      <c r="AS17" s="367"/>
      <c r="AT17" s="367"/>
      <c r="AU17" s="367"/>
      <c r="AV17" s="367"/>
      <c r="AW17" s="367"/>
      <c r="AX17" s="367"/>
      <c r="AY17" s="367"/>
      <c r="AZ17" s="367"/>
      <c r="BA17" s="367"/>
      <c r="BB17" s="367"/>
      <c r="BC17" s="367"/>
      <c r="BD17" s="367"/>
      <c r="BE17" s="367"/>
      <c r="BF17" s="367"/>
      <c r="BG17" s="367"/>
      <c r="BH17" s="367"/>
      <c r="BI17" s="367"/>
      <c r="BJ17" s="367"/>
      <c r="BK17" s="367"/>
      <c r="BL17" s="367"/>
      <c r="BM17" s="367"/>
      <c r="BN17" s="367"/>
      <c r="BO17" s="367"/>
      <c r="BP17" s="367"/>
      <c r="BQ17" s="367"/>
      <c r="BR17" s="367"/>
      <c r="BS17" s="367"/>
      <c r="BT17" s="367"/>
      <c r="BU17" s="367"/>
      <c r="BV17" s="367"/>
      <c r="BW17" s="367"/>
      <c r="BX17" s="367"/>
      <c r="BY17" s="367"/>
      <c r="BZ17" s="367"/>
      <c r="CA17" s="367"/>
      <c r="CB17" s="367"/>
      <c r="CC17" s="367"/>
      <c r="CD17" s="367"/>
      <c r="CE17" s="367"/>
      <c r="CF17" s="367"/>
      <c r="CG17" s="367"/>
      <c r="CH17" s="367"/>
      <c r="CI17" s="367"/>
      <c r="CJ17" s="367"/>
      <c r="CK17" s="367"/>
      <c r="CL17" s="367"/>
      <c r="CM17" s="367"/>
      <c r="CN17" s="367"/>
      <c r="CO17" s="367"/>
      <c r="CP17" s="367"/>
      <c r="CQ17" s="367"/>
      <c r="CR17" s="367"/>
      <c r="CS17" s="367"/>
      <c r="CT17" s="367"/>
      <c r="CU17" s="367"/>
      <c r="CV17" s="367"/>
      <c r="CW17" s="367"/>
      <c r="CX17" s="367"/>
      <c r="CY17" s="367"/>
      <c r="CZ17" s="367"/>
      <c r="DA17" s="367"/>
      <c r="DB17" s="367"/>
      <c r="DC17" s="367"/>
      <c r="DD17" s="367"/>
      <c r="DE17" s="367"/>
      <c r="DF17" s="367"/>
      <c r="DG17" s="367"/>
      <c r="DH17" s="367"/>
      <c r="DI17" s="367"/>
      <c r="DJ17" s="367"/>
      <c r="DK17" s="367"/>
      <c r="DL17" s="367"/>
      <c r="DM17" s="367"/>
      <c r="DN17" s="367"/>
      <c r="DO17" s="367"/>
      <c r="DP17" s="367"/>
      <c r="DQ17" s="367"/>
      <c r="DR17" s="367"/>
      <c r="DS17" s="367"/>
      <c r="DT17" s="367"/>
      <c r="DU17" s="367"/>
      <c r="DV17" s="367"/>
      <c r="DW17" s="367"/>
      <c r="DX17" s="367"/>
      <c r="DY17" s="367"/>
      <c r="DZ17" s="367"/>
      <c r="EA17" s="367"/>
      <c r="EB17" s="367"/>
      <c r="EC17" s="367"/>
      <c r="ED17" s="367"/>
      <c r="EE17" s="367"/>
      <c r="EF17" s="367"/>
      <c r="EG17" s="367"/>
      <c r="EH17" s="367"/>
      <c r="EI17" s="367"/>
      <c r="EJ17" s="367"/>
      <c r="EK17" s="367"/>
      <c r="EL17" s="367"/>
      <c r="EM17" s="367"/>
      <c r="EN17" s="367"/>
      <c r="EO17" s="367"/>
      <c r="EP17" s="367"/>
      <c r="EQ17" s="367"/>
      <c r="ER17" s="367"/>
      <c r="ES17" s="367"/>
      <c r="ET17" s="367"/>
      <c r="EU17" s="367"/>
      <c r="EV17" s="367"/>
      <c r="EW17" s="367"/>
      <c r="EX17" s="367"/>
      <c r="EY17" s="367"/>
      <c r="EZ17" s="367"/>
      <c r="FA17" s="367"/>
      <c r="FB17" s="367"/>
      <c r="FC17" s="367"/>
      <c r="FD17" s="367"/>
      <c r="FE17" s="367"/>
      <c r="FF17" s="367"/>
      <c r="FG17" s="367"/>
      <c r="FH17" s="367"/>
      <c r="FI17" s="367"/>
      <c r="FJ17" s="367"/>
      <c r="FK17" s="367"/>
      <c r="FL17" s="367"/>
      <c r="FM17" s="367"/>
      <c r="FN17" s="367"/>
      <c r="FO17" s="367"/>
      <c r="FP17" s="367"/>
      <c r="FQ17" s="367"/>
      <c r="FR17" s="367"/>
      <c r="FS17" s="367"/>
      <c r="FT17" s="367"/>
      <c r="FU17" s="367"/>
      <c r="FV17" s="367"/>
      <c r="FW17" s="367"/>
      <c r="FX17" s="367"/>
      <c r="FY17" s="367"/>
      <c r="FZ17" s="367"/>
      <c r="GA17" s="367"/>
      <c r="GB17" s="367"/>
      <c r="GC17" s="367"/>
      <c r="GD17" s="367"/>
      <c r="GE17" s="367"/>
      <c r="GF17" s="367"/>
      <c r="GG17" s="367"/>
      <c r="GH17" s="367"/>
      <c r="GI17" s="367"/>
      <c r="GJ17" s="367"/>
      <c r="GK17" s="367"/>
      <c r="GL17" s="367"/>
      <c r="GM17" s="367"/>
      <c r="GN17" s="367"/>
      <c r="GO17" s="367"/>
      <c r="GP17" s="367"/>
      <c r="GQ17" s="367"/>
      <c r="GR17" s="367"/>
      <c r="GS17" s="367"/>
      <c r="GT17" s="367"/>
      <c r="GU17" s="367"/>
      <c r="GV17" s="367"/>
      <c r="GW17" s="367"/>
      <c r="GX17" s="367"/>
      <c r="GY17" s="367"/>
      <c r="GZ17" s="367"/>
      <c r="HA17" s="367"/>
      <c r="HB17" s="367"/>
      <c r="HC17" s="367"/>
      <c r="HD17" s="367"/>
      <c r="HE17" s="367"/>
      <c r="HF17" s="367"/>
      <c r="HG17" s="367"/>
      <c r="HH17" s="367"/>
      <c r="HI17" s="367"/>
      <c r="HJ17" s="367"/>
      <c r="HK17" s="367"/>
      <c r="HL17" s="367"/>
      <c r="HM17" s="367"/>
      <c r="HN17" s="367"/>
      <c r="HO17" s="367"/>
      <c r="HP17" s="367"/>
      <c r="HQ17" s="367"/>
      <c r="HR17" s="367"/>
      <c r="HS17" s="367"/>
      <c r="HT17" s="367"/>
      <c r="HU17" s="367"/>
      <c r="HV17" s="367"/>
      <c r="HW17" s="367"/>
      <c r="HX17" s="367"/>
      <c r="HY17" s="367"/>
      <c r="HZ17" s="367"/>
      <c r="IA17" s="367"/>
      <c r="IB17" s="367"/>
      <c r="IC17" s="367"/>
      <c r="ID17" s="367"/>
      <c r="IE17" s="367"/>
      <c r="IF17" s="367"/>
      <c r="IG17" s="367"/>
      <c r="IH17" s="367"/>
      <c r="II17" s="367"/>
      <c r="IJ17" s="367"/>
    </row>
    <row r="18" spans="1:249" ht="38.25" customHeight="1">
      <c r="A18" s="368"/>
      <c r="B18" s="369"/>
      <c r="C18" s="370"/>
      <c r="D18" s="370"/>
      <c r="E18" s="370"/>
      <c r="F18" s="370"/>
      <c r="G18" s="370"/>
      <c r="H18" s="287"/>
      <c r="I18" s="370"/>
      <c r="J18" s="370"/>
      <c r="K18" s="370"/>
      <c r="L18" s="370"/>
      <c r="M18" s="370"/>
      <c r="N18" s="370"/>
      <c r="O18" s="370"/>
      <c r="P18" s="370"/>
      <c r="Q18" s="289"/>
      <c r="R18" s="289"/>
      <c r="S18" s="289"/>
      <c r="T18" s="289"/>
      <c r="U18" s="289"/>
      <c r="V18" s="289"/>
    </row>
    <row r="19" spans="1:249" ht="15" customHeight="1">
      <c r="A19" s="368" t="s">
        <v>273</v>
      </c>
      <c r="B19" s="369"/>
      <c r="C19" s="370"/>
      <c r="D19" s="370"/>
      <c r="E19" s="370"/>
      <c r="F19" s="370"/>
      <c r="G19" s="370"/>
      <c r="H19" s="287"/>
      <c r="I19" s="370"/>
      <c r="J19" s="370"/>
      <c r="K19" s="370"/>
      <c r="L19" s="370"/>
      <c r="M19" s="370"/>
      <c r="N19" s="370"/>
      <c r="O19" s="370"/>
      <c r="P19" s="370"/>
      <c r="Q19" s="289"/>
      <c r="R19" s="289"/>
      <c r="S19" s="289"/>
      <c r="T19" s="289"/>
      <c r="U19" s="289"/>
      <c r="V19" s="289"/>
    </row>
    <row r="20" spans="1:249" ht="15" customHeight="1">
      <c r="A20" s="368" t="s">
        <v>631</v>
      </c>
      <c r="B20" s="369"/>
      <c r="C20" s="370"/>
      <c r="D20" s="370"/>
      <c r="E20" s="370"/>
      <c r="F20" s="370"/>
      <c r="G20" s="370"/>
      <c r="H20" s="287"/>
      <c r="I20" s="370"/>
      <c r="J20" s="370"/>
      <c r="K20" s="370"/>
      <c r="L20" s="370"/>
      <c r="M20" s="370"/>
      <c r="N20" s="370"/>
      <c r="O20" s="370"/>
      <c r="P20" s="370"/>
      <c r="Q20" s="289"/>
      <c r="R20" s="289"/>
      <c r="S20" s="289"/>
      <c r="T20" s="289"/>
      <c r="U20" s="289"/>
      <c r="V20" s="289"/>
    </row>
    <row r="21" spans="1:249" ht="15" customHeight="1">
      <c r="A21" s="368" t="s">
        <v>593</v>
      </c>
      <c r="B21" s="369"/>
      <c r="C21" s="370"/>
      <c r="D21" s="370"/>
      <c r="E21" s="370"/>
      <c r="F21" s="370"/>
      <c r="G21" s="370"/>
      <c r="H21" s="287"/>
      <c r="I21" s="370"/>
      <c r="J21" s="370"/>
      <c r="K21" s="370"/>
      <c r="L21" s="370"/>
      <c r="M21" s="370"/>
      <c r="N21" s="370"/>
      <c r="O21" s="370"/>
      <c r="P21" s="370"/>
      <c r="Q21" s="289"/>
      <c r="R21" s="289"/>
      <c r="S21" s="289"/>
      <c r="T21" s="289"/>
      <c r="U21" s="289"/>
      <c r="V21" s="289"/>
    </row>
    <row r="22" spans="1:249" ht="15" customHeight="1">
      <c r="A22" s="371"/>
      <c r="C22" s="287"/>
      <c r="D22" s="287"/>
      <c r="E22" s="287"/>
      <c r="F22" s="287"/>
      <c r="G22" s="287"/>
      <c r="H22" s="287"/>
      <c r="I22" s="287"/>
      <c r="J22" s="287"/>
      <c r="K22" s="287"/>
      <c r="L22" s="288"/>
      <c r="M22" s="288"/>
      <c r="N22" s="287"/>
      <c r="O22" s="287"/>
      <c r="P22" s="287"/>
      <c r="Q22" s="289"/>
      <c r="R22" s="289"/>
      <c r="S22" s="289"/>
      <c r="T22" s="289"/>
      <c r="U22" s="289"/>
      <c r="V22" s="289"/>
    </row>
    <row r="23" spans="1:249" s="282" customFormat="1" ht="15" customHeight="1">
      <c r="A23" s="372" t="s">
        <v>594</v>
      </c>
      <c r="C23" s="287"/>
      <c r="D23" s="287"/>
      <c r="E23" s="287"/>
      <c r="F23" s="287"/>
      <c r="G23" s="287"/>
      <c r="H23" s="287"/>
      <c r="I23" s="287"/>
      <c r="J23" s="287"/>
      <c r="K23" s="287"/>
      <c r="L23" s="288"/>
      <c r="M23" s="288"/>
      <c r="N23" s="287"/>
      <c r="O23" s="287"/>
      <c r="P23" s="287"/>
      <c r="Q23" s="289"/>
      <c r="R23" s="289"/>
      <c r="S23" s="289"/>
      <c r="T23" s="289"/>
      <c r="U23" s="289"/>
      <c r="V23" s="289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5"/>
      <c r="CL23" s="285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5"/>
      <c r="CX23" s="285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5"/>
      <c r="DJ23" s="285"/>
      <c r="DK23" s="285"/>
      <c r="DL23" s="285"/>
      <c r="DM23" s="285"/>
      <c r="DN23" s="285"/>
      <c r="DO23" s="285"/>
      <c r="DP23" s="285"/>
      <c r="DQ23" s="285"/>
      <c r="DR23" s="285"/>
      <c r="DS23" s="285"/>
      <c r="DT23" s="285"/>
      <c r="DU23" s="285"/>
      <c r="DV23" s="285"/>
      <c r="DW23" s="285"/>
      <c r="DX23" s="285"/>
      <c r="DY23" s="285"/>
      <c r="DZ23" s="285"/>
      <c r="EA23" s="285"/>
      <c r="EB23" s="285"/>
      <c r="EC23" s="285"/>
      <c r="ED23" s="285"/>
      <c r="EE23" s="285"/>
      <c r="EF23" s="285"/>
      <c r="EG23" s="285"/>
      <c r="EH23" s="285"/>
      <c r="EI23" s="285"/>
      <c r="EJ23" s="285"/>
      <c r="EK23" s="285"/>
      <c r="EL23" s="285"/>
      <c r="EM23" s="285"/>
      <c r="EN23" s="285"/>
      <c r="EO23" s="285"/>
      <c r="EP23" s="285"/>
      <c r="EQ23" s="285"/>
      <c r="ER23" s="285"/>
      <c r="ES23" s="285"/>
      <c r="ET23" s="285"/>
      <c r="EU23" s="285"/>
      <c r="EV23" s="285"/>
      <c r="EW23" s="285"/>
      <c r="EX23" s="285"/>
      <c r="EY23" s="285"/>
      <c r="EZ23" s="285"/>
      <c r="FA23" s="285"/>
      <c r="FB23" s="285"/>
      <c r="FC23" s="285"/>
      <c r="FD23" s="285"/>
      <c r="FE23" s="285"/>
      <c r="FF23" s="285"/>
      <c r="FG23" s="285"/>
      <c r="FH23" s="285"/>
      <c r="FI23" s="285"/>
      <c r="FJ23" s="285"/>
      <c r="FK23" s="285"/>
      <c r="FL23" s="285"/>
      <c r="FM23" s="285"/>
      <c r="FN23" s="285"/>
      <c r="FO23" s="285"/>
      <c r="FP23" s="285"/>
      <c r="FQ23" s="285"/>
      <c r="FR23" s="285"/>
      <c r="FS23" s="285"/>
      <c r="FT23" s="285"/>
      <c r="FU23" s="285"/>
      <c r="FV23" s="285"/>
      <c r="FW23" s="285"/>
      <c r="FX23" s="285"/>
      <c r="FY23" s="285"/>
      <c r="FZ23" s="285"/>
      <c r="GA23" s="285"/>
      <c r="GB23" s="285"/>
      <c r="GC23" s="285"/>
      <c r="GD23" s="285"/>
      <c r="GE23" s="285"/>
      <c r="GF23" s="285"/>
      <c r="GG23" s="285"/>
      <c r="GH23" s="285"/>
      <c r="GI23" s="285"/>
      <c r="GJ23" s="285"/>
      <c r="GK23" s="285"/>
      <c r="GL23" s="285"/>
      <c r="GM23" s="285"/>
      <c r="GN23" s="285"/>
      <c r="GO23" s="285"/>
      <c r="GP23" s="285"/>
      <c r="GQ23" s="285"/>
      <c r="GR23" s="285"/>
      <c r="GS23" s="285"/>
      <c r="GT23" s="285"/>
      <c r="GU23" s="285"/>
      <c r="GV23" s="285"/>
      <c r="GW23" s="285"/>
      <c r="GX23" s="285"/>
      <c r="GY23" s="285"/>
      <c r="GZ23" s="285"/>
      <c r="HA23" s="285"/>
      <c r="HB23" s="285"/>
      <c r="HC23" s="285"/>
      <c r="HD23" s="285"/>
      <c r="HE23" s="285"/>
      <c r="HF23" s="285"/>
      <c r="HG23" s="285"/>
      <c r="HH23" s="285"/>
      <c r="HI23" s="285"/>
      <c r="HJ23" s="285"/>
      <c r="HK23" s="285"/>
      <c r="HL23" s="285"/>
      <c r="HM23" s="285"/>
      <c r="HN23" s="285"/>
      <c r="HO23" s="285"/>
      <c r="HP23" s="285"/>
      <c r="HQ23" s="285"/>
      <c r="HR23" s="285"/>
      <c r="HS23" s="285"/>
      <c r="HT23" s="285"/>
      <c r="HU23" s="285"/>
      <c r="HV23" s="285"/>
      <c r="HW23" s="285"/>
      <c r="HX23" s="285"/>
      <c r="HY23" s="285"/>
      <c r="HZ23" s="285"/>
      <c r="IA23" s="285"/>
      <c r="IB23" s="285"/>
      <c r="IC23" s="285"/>
      <c r="ID23" s="285"/>
      <c r="IE23" s="285"/>
      <c r="IF23" s="285"/>
      <c r="IG23" s="285"/>
      <c r="IH23" s="285"/>
      <c r="II23" s="285"/>
      <c r="IJ23" s="285"/>
      <c r="IK23" s="285"/>
      <c r="IL23" s="285"/>
      <c r="IM23" s="285"/>
      <c r="IN23" s="285"/>
      <c r="IO23" s="285"/>
    </row>
    <row r="24" spans="1:249" s="282" customFormat="1" ht="15" customHeight="1">
      <c r="A24" s="372" t="s">
        <v>264</v>
      </c>
      <c r="C24" s="287"/>
      <c r="D24" s="287"/>
      <c r="E24" s="287"/>
      <c r="F24" s="287"/>
      <c r="G24" s="287"/>
      <c r="H24" s="287"/>
      <c r="I24" s="287"/>
      <c r="J24" s="287"/>
      <c r="K24" s="287"/>
      <c r="L24" s="288"/>
      <c r="M24" s="288"/>
      <c r="N24" s="287"/>
      <c r="O24" s="287"/>
      <c r="P24" s="287"/>
      <c r="Q24" s="289"/>
      <c r="R24" s="289"/>
      <c r="S24" s="289"/>
      <c r="T24" s="289"/>
      <c r="U24" s="289"/>
      <c r="V24" s="289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5"/>
      <c r="BN24" s="285"/>
      <c r="BO24" s="285"/>
      <c r="BP24" s="285"/>
      <c r="BQ24" s="285"/>
      <c r="BR24" s="285"/>
      <c r="BS24" s="285"/>
      <c r="BT24" s="285"/>
      <c r="BU24" s="285"/>
      <c r="BV24" s="285"/>
      <c r="BW24" s="285"/>
      <c r="BX24" s="285"/>
      <c r="BY24" s="285"/>
      <c r="BZ24" s="285"/>
      <c r="CA24" s="285"/>
      <c r="CB24" s="285"/>
      <c r="CC24" s="285"/>
      <c r="CD24" s="285"/>
      <c r="CE24" s="285"/>
      <c r="CF24" s="285"/>
      <c r="CG24" s="285"/>
      <c r="CH24" s="285"/>
      <c r="CI24" s="285"/>
      <c r="CJ24" s="285"/>
      <c r="CK24" s="285"/>
      <c r="CL24" s="285"/>
      <c r="CM24" s="285"/>
      <c r="CN24" s="285"/>
      <c r="CO24" s="285"/>
      <c r="CP24" s="285"/>
      <c r="CQ24" s="285"/>
      <c r="CR24" s="285"/>
      <c r="CS24" s="285"/>
      <c r="CT24" s="285"/>
      <c r="CU24" s="285"/>
      <c r="CV24" s="285"/>
      <c r="CW24" s="285"/>
      <c r="CX24" s="285"/>
      <c r="CY24" s="285"/>
      <c r="CZ24" s="285"/>
      <c r="DA24" s="285"/>
      <c r="DB24" s="285"/>
      <c r="DC24" s="285"/>
      <c r="DD24" s="285"/>
      <c r="DE24" s="285"/>
      <c r="DF24" s="285"/>
      <c r="DG24" s="285"/>
      <c r="DH24" s="285"/>
      <c r="DI24" s="285"/>
      <c r="DJ24" s="285"/>
      <c r="DK24" s="285"/>
      <c r="DL24" s="285"/>
      <c r="DM24" s="285"/>
      <c r="DN24" s="285"/>
      <c r="DO24" s="285"/>
      <c r="DP24" s="285"/>
      <c r="DQ24" s="285"/>
      <c r="DR24" s="285"/>
      <c r="DS24" s="285"/>
      <c r="DT24" s="285"/>
      <c r="DU24" s="285"/>
      <c r="DV24" s="285"/>
      <c r="DW24" s="285"/>
      <c r="DX24" s="285"/>
      <c r="DY24" s="285"/>
      <c r="DZ24" s="285"/>
      <c r="EA24" s="285"/>
      <c r="EB24" s="285"/>
      <c r="EC24" s="285"/>
      <c r="ED24" s="285"/>
      <c r="EE24" s="285"/>
      <c r="EF24" s="285"/>
      <c r="EG24" s="285"/>
      <c r="EH24" s="285"/>
      <c r="EI24" s="285"/>
      <c r="EJ24" s="285"/>
      <c r="EK24" s="285"/>
      <c r="EL24" s="285"/>
      <c r="EM24" s="285"/>
      <c r="EN24" s="285"/>
      <c r="EO24" s="285"/>
      <c r="EP24" s="285"/>
      <c r="EQ24" s="285"/>
      <c r="ER24" s="285"/>
      <c r="ES24" s="285"/>
      <c r="ET24" s="285"/>
      <c r="EU24" s="285"/>
      <c r="EV24" s="285"/>
      <c r="EW24" s="285"/>
      <c r="EX24" s="285"/>
      <c r="EY24" s="285"/>
      <c r="EZ24" s="285"/>
      <c r="FA24" s="285"/>
      <c r="FB24" s="285"/>
      <c r="FC24" s="285"/>
      <c r="FD24" s="285"/>
      <c r="FE24" s="285"/>
      <c r="FF24" s="285"/>
      <c r="FG24" s="285"/>
      <c r="FH24" s="285"/>
      <c r="FI24" s="285"/>
      <c r="FJ24" s="285"/>
      <c r="FK24" s="285"/>
      <c r="FL24" s="285"/>
      <c r="FM24" s="285"/>
      <c r="FN24" s="285"/>
      <c r="FO24" s="285"/>
      <c r="FP24" s="285"/>
      <c r="FQ24" s="285"/>
      <c r="FR24" s="285"/>
      <c r="FS24" s="285"/>
      <c r="FT24" s="285"/>
      <c r="FU24" s="285"/>
      <c r="FV24" s="285"/>
      <c r="FW24" s="285"/>
      <c r="FX24" s="285"/>
      <c r="FY24" s="285"/>
      <c r="FZ24" s="285"/>
      <c r="GA24" s="285"/>
      <c r="GB24" s="285"/>
      <c r="GC24" s="285"/>
      <c r="GD24" s="285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  <c r="GY24" s="285"/>
      <c r="GZ24" s="285"/>
      <c r="HA24" s="285"/>
      <c r="HB24" s="285"/>
      <c r="HC24" s="285"/>
      <c r="HD24" s="285"/>
      <c r="HE24" s="285"/>
      <c r="HF24" s="285"/>
      <c r="HG24" s="285"/>
      <c r="HH24" s="285"/>
      <c r="HI24" s="285"/>
      <c r="HJ24" s="285"/>
      <c r="HK24" s="285"/>
      <c r="HL24" s="285"/>
      <c r="HM24" s="285"/>
      <c r="HN24" s="285"/>
      <c r="HO24" s="285"/>
      <c r="HP24" s="285"/>
      <c r="HQ24" s="285"/>
      <c r="HR24" s="285"/>
      <c r="HS24" s="285"/>
      <c r="HT24" s="285"/>
      <c r="HU24" s="285"/>
      <c r="HV24" s="285"/>
      <c r="HW24" s="285"/>
      <c r="HX24" s="285"/>
      <c r="HY24" s="285"/>
      <c r="HZ24" s="285"/>
      <c r="IA24" s="285"/>
      <c r="IB24" s="285"/>
      <c r="IC24" s="285"/>
      <c r="ID24" s="285"/>
      <c r="IE24" s="285"/>
      <c r="IF24" s="285"/>
      <c r="IG24" s="285"/>
      <c r="IH24" s="285"/>
      <c r="II24" s="285"/>
      <c r="IJ24" s="285"/>
      <c r="IK24" s="285"/>
      <c r="IL24" s="285"/>
      <c r="IM24" s="285"/>
      <c r="IN24" s="285"/>
      <c r="IO24" s="285"/>
    </row>
    <row r="25" spans="1:249" ht="15.75">
      <c r="C25" s="287"/>
      <c r="D25" s="287"/>
      <c r="E25" s="287"/>
      <c r="F25" s="287"/>
      <c r="G25" s="287"/>
      <c r="H25" s="287"/>
      <c r="I25" s="287"/>
      <c r="J25" s="287"/>
      <c r="K25" s="287"/>
      <c r="L25" s="288"/>
      <c r="M25" s="288"/>
      <c r="N25" s="287"/>
      <c r="O25" s="287"/>
      <c r="P25" s="287"/>
      <c r="Q25" s="289"/>
      <c r="R25" s="289"/>
      <c r="S25" s="289"/>
      <c r="T25" s="289"/>
      <c r="U25" s="289"/>
      <c r="V25" s="289"/>
    </row>
    <row r="26" spans="1:249" ht="15.75">
      <c r="C26" s="287"/>
      <c r="D26" s="287"/>
      <c r="E26" s="287"/>
      <c r="F26" s="287"/>
      <c r="G26" s="287"/>
      <c r="H26" s="287"/>
      <c r="I26" s="287"/>
      <c r="J26" s="287"/>
      <c r="K26" s="287"/>
      <c r="L26" s="288"/>
      <c r="M26" s="288"/>
      <c r="N26" s="287"/>
      <c r="O26" s="287"/>
      <c r="P26" s="287"/>
      <c r="Q26" s="289"/>
      <c r="R26" s="289"/>
      <c r="S26" s="289"/>
      <c r="T26" s="289"/>
      <c r="U26" s="289"/>
      <c r="V26" s="289"/>
    </row>
    <row r="27" spans="1:249" ht="15.75">
      <c r="C27" s="287"/>
      <c r="D27" s="287"/>
      <c r="E27" s="287"/>
      <c r="F27" s="287"/>
      <c r="G27" s="287"/>
      <c r="H27" s="287"/>
      <c r="I27" s="287"/>
      <c r="J27" s="287"/>
      <c r="K27" s="287"/>
      <c r="L27" s="288"/>
      <c r="M27" s="288"/>
      <c r="N27" s="287"/>
      <c r="O27" s="287"/>
      <c r="P27" s="287"/>
      <c r="Q27" s="289"/>
      <c r="R27" s="289"/>
      <c r="S27" s="289"/>
      <c r="T27" s="289"/>
      <c r="U27" s="289"/>
      <c r="V27" s="289"/>
    </row>
    <row r="28" spans="1:249" ht="15.75">
      <c r="C28" s="287"/>
      <c r="D28" s="287"/>
      <c r="E28" s="287"/>
      <c r="F28" s="287"/>
      <c r="G28" s="287"/>
      <c r="H28" s="287"/>
      <c r="I28" s="287"/>
      <c r="J28" s="287"/>
      <c r="K28" s="287"/>
      <c r="L28" s="288"/>
      <c r="M28" s="288"/>
      <c r="N28" s="287"/>
      <c r="O28" s="287"/>
      <c r="P28" s="287"/>
      <c r="Q28" s="289"/>
      <c r="R28" s="289"/>
      <c r="S28" s="289"/>
      <c r="T28" s="289"/>
      <c r="U28" s="289"/>
      <c r="V28" s="289"/>
    </row>
    <row r="29" spans="1:249" ht="15.75">
      <c r="C29" s="287"/>
      <c r="D29" s="287"/>
      <c r="E29" s="287"/>
      <c r="F29" s="287"/>
      <c r="G29" s="287"/>
      <c r="H29" s="287"/>
      <c r="I29" s="287"/>
      <c r="J29" s="287"/>
      <c r="K29" s="287"/>
      <c r="L29" s="288"/>
      <c r="M29" s="288"/>
      <c r="N29" s="287"/>
      <c r="O29" s="287"/>
      <c r="P29" s="287"/>
      <c r="Q29" s="289"/>
      <c r="R29" s="289"/>
      <c r="S29" s="289"/>
      <c r="T29" s="289"/>
      <c r="U29" s="289"/>
      <c r="V29" s="289"/>
    </row>
    <row r="30" spans="1:249" ht="15.75">
      <c r="C30" s="287"/>
      <c r="D30" s="287"/>
      <c r="E30" s="287"/>
      <c r="F30" s="287"/>
      <c r="G30" s="287"/>
      <c r="H30" s="287"/>
      <c r="I30" s="287"/>
      <c r="J30" s="287"/>
      <c r="K30" s="287"/>
      <c r="L30" s="288"/>
      <c r="M30" s="288"/>
      <c r="N30" s="287"/>
      <c r="O30" s="287"/>
      <c r="P30" s="287"/>
      <c r="Q30" s="289"/>
      <c r="R30" s="289"/>
      <c r="S30" s="289"/>
      <c r="T30" s="289"/>
      <c r="U30" s="289"/>
      <c r="V30" s="289"/>
    </row>
    <row r="31" spans="1:249" ht="15.75">
      <c r="C31" s="287"/>
      <c r="D31" s="287"/>
      <c r="E31" s="287"/>
      <c r="F31" s="287"/>
      <c r="G31" s="287"/>
      <c r="H31" s="287"/>
      <c r="I31" s="287"/>
      <c r="J31" s="287"/>
      <c r="K31" s="287"/>
      <c r="L31" s="288"/>
      <c r="M31" s="288"/>
      <c r="N31" s="287"/>
      <c r="O31" s="287"/>
      <c r="P31" s="287"/>
      <c r="Q31" s="289"/>
      <c r="R31" s="289"/>
      <c r="S31" s="289"/>
      <c r="T31" s="289"/>
      <c r="U31" s="289"/>
      <c r="V31" s="289"/>
    </row>
    <row r="32" spans="1:249" ht="15.75">
      <c r="C32" s="287"/>
      <c r="D32" s="287"/>
      <c r="E32" s="287"/>
      <c r="F32" s="287"/>
      <c r="G32" s="287"/>
      <c r="H32" s="287"/>
      <c r="I32" s="287"/>
      <c r="J32" s="287"/>
      <c r="K32" s="287"/>
      <c r="L32" s="288"/>
      <c r="M32" s="288"/>
      <c r="N32" s="287"/>
      <c r="O32" s="287"/>
      <c r="P32" s="287"/>
      <c r="Q32" s="289"/>
      <c r="R32" s="289"/>
      <c r="S32" s="289"/>
      <c r="T32" s="289"/>
      <c r="U32" s="289"/>
      <c r="V32" s="289"/>
    </row>
    <row r="33" spans="3:22" ht="15.75">
      <c r="C33" s="287"/>
      <c r="D33" s="287"/>
      <c r="E33" s="287"/>
      <c r="F33" s="287"/>
      <c r="G33" s="287"/>
      <c r="H33" s="287"/>
      <c r="I33" s="287"/>
      <c r="J33" s="287"/>
      <c r="K33" s="287"/>
      <c r="L33" s="288"/>
      <c r="M33" s="288"/>
      <c r="N33" s="287"/>
      <c r="O33" s="287"/>
      <c r="P33" s="287"/>
      <c r="Q33" s="289"/>
      <c r="R33" s="289"/>
      <c r="S33" s="289"/>
      <c r="T33" s="289"/>
      <c r="U33" s="289"/>
      <c r="V33" s="289"/>
    </row>
    <row r="34" spans="3:22" ht="15.75">
      <c r="C34" s="287"/>
      <c r="D34" s="287"/>
      <c r="E34" s="287"/>
      <c r="F34" s="287"/>
      <c r="G34" s="287"/>
      <c r="H34" s="287"/>
      <c r="I34" s="287"/>
      <c r="J34" s="287"/>
      <c r="K34" s="287"/>
      <c r="L34" s="288"/>
      <c r="M34" s="288"/>
      <c r="N34" s="287"/>
      <c r="O34" s="287"/>
      <c r="P34" s="287"/>
      <c r="Q34" s="289"/>
      <c r="R34" s="289"/>
      <c r="S34" s="289"/>
      <c r="T34" s="289"/>
      <c r="U34" s="289"/>
      <c r="V34" s="289"/>
    </row>
    <row r="35" spans="3:22" ht="15.75">
      <c r="C35" s="287"/>
      <c r="D35" s="287"/>
      <c r="E35" s="287"/>
      <c r="F35" s="287"/>
      <c r="G35" s="287"/>
      <c r="H35" s="287"/>
      <c r="I35" s="287"/>
      <c r="J35" s="287"/>
      <c r="K35" s="287"/>
      <c r="L35" s="288"/>
      <c r="M35" s="288"/>
      <c r="N35" s="287"/>
      <c r="O35" s="287"/>
      <c r="P35" s="287"/>
      <c r="Q35" s="289"/>
      <c r="R35" s="289"/>
      <c r="S35" s="289"/>
      <c r="T35" s="289"/>
      <c r="U35" s="289"/>
      <c r="V35" s="289"/>
    </row>
    <row r="36" spans="3:22" ht="15.75">
      <c r="C36" s="287"/>
      <c r="D36" s="287"/>
      <c r="E36" s="287"/>
      <c r="F36" s="287"/>
      <c r="G36" s="287"/>
      <c r="H36" s="287"/>
      <c r="I36" s="287"/>
      <c r="J36" s="287"/>
      <c r="K36" s="287"/>
      <c r="L36" s="288"/>
      <c r="M36" s="288"/>
      <c r="N36" s="287"/>
      <c r="O36" s="287"/>
      <c r="P36" s="287"/>
      <c r="Q36" s="289"/>
      <c r="R36" s="289"/>
      <c r="S36" s="289"/>
      <c r="T36" s="289"/>
      <c r="U36" s="289"/>
      <c r="V36" s="289"/>
    </row>
    <row r="37" spans="3:22" ht="15.75">
      <c r="C37" s="287"/>
      <c r="D37" s="287"/>
      <c r="E37" s="287"/>
      <c r="F37" s="287"/>
      <c r="G37" s="287"/>
      <c r="H37" s="287"/>
      <c r="I37" s="287"/>
      <c r="J37" s="287"/>
      <c r="K37" s="287"/>
      <c r="L37" s="288"/>
      <c r="M37" s="288"/>
      <c r="N37" s="287"/>
      <c r="O37" s="287"/>
      <c r="P37" s="287"/>
      <c r="Q37" s="289"/>
      <c r="R37" s="289"/>
      <c r="S37" s="289"/>
      <c r="T37" s="289"/>
      <c r="U37" s="289"/>
      <c r="V37" s="289"/>
    </row>
    <row r="38" spans="3:22" ht="15.75">
      <c r="C38" s="287"/>
      <c r="D38" s="287"/>
      <c r="E38" s="287"/>
      <c r="F38" s="287"/>
      <c r="G38" s="287"/>
      <c r="H38" s="287"/>
      <c r="I38" s="287"/>
      <c r="J38" s="287"/>
      <c r="K38" s="287"/>
      <c r="L38" s="288"/>
      <c r="M38" s="288"/>
      <c r="N38" s="287"/>
      <c r="O38" s="287"/>
      <c r="P38" s="287"/>
      <c r="Q38" s="289"/>
      <c r="R38" s="289"/>
      <c r="S38" s="289"/>
      <c r="T38" s="289"/>
      <c r="U38" s="289"/>
      <c r="V38" s="289"/>
    </row>
    <row r="39" spans="3:22" ht="15.75">
      <c r="C39" s="287"/>
      <c r="D39" s="287"/>
      <c r="E39" s="287"/>
      <c r="F39" s="287"/>
      <c r="G39" s="287"/>
      <c r="H39" s="287"/>
      <c r="I39" s="287"/>
      <c r="J39" s="287"/>
      <c r="K39" s="287"/>
      <c r="L39" s="288"/>
      <c r="M39" s="288"/>
      <c r="N39" s="287"/>
      <c r="O39" s="287"/>
      <c r="P39" s="287"/>
      <c r="Q39" s="289"/>
      <c r="R39" s="289"/>
      <c r="S39" s="289"/>
      <c r="T39" s="289"/>
      <c r="U39" s="289"/>
      <c r="V39" s="289"/>
    </row>
    <row r="40" spans="3:22" ht="15.75">
      <c r="C40" s="287"/>
      <c r="D40" s="287"/>
      <c r="E40" s="287"/>
      <c r="F40" s="287"/>
      <c r="G40" s="287"/>
      <c r="H40" s="287"/>
      <c r="I40" s="287"/>
      <c r="J40" s="287"/>
      <c r="K40" s="287"/>
      <c r="L40" s="288"/>
      <c r="M40" s="288"/>
      <c r="N40" s="287"/>
      <c r="O40" s="287"/>
      <c r="P40" s="287"/>
      <c r="Q40" s="289"/>
      <c r="R40" s="289"/>
      <c r="S40" s="289"/>
      <c r="T40" s="289"/>
      <c r="U40" s="289"/>
      <c r="V40" s="289"/>
    </row>
    <row r="41" spans="3:22" ht="15.75">
      <c r="C41" s="287"/>
      <c r="D41" s="287"/>
      <c r="E41" s="287"/>
      <c r="F41" s="287"/>
      <c r="G41" s="287"/>
      <c r="H41" s="287"/>
      <c r="I41" s="287"/>
      <c r="J41" s="287"/>
      <c r="K41" s="287"/>
      <c r="L41" s="288"/>
      <c r="M41" s="288"/>
      <c r="N41" s="287"/>
      <c r="O41" s="287"/>
      <c r="P41" s="287"/>
      <c r="Q41" s="289"/>
      <c r="R41" s="289"/>
      <c r="S41" s="289"/>
      <c r="T41" s="289"/>
      <c r="U41" s="289"/>
      <c r="V41" s="289"/>
    </row>
    <row r="42" spans="3:22" ht="15.75">
      <c r="C42" s="287"/>
      <c r="D42" s="287"/>
      <c r="E42" s="287"/>
      <c r="F42" s="287"/>
      <c r="G42" s="287"/>
      <c r="H42" s="287"/>
      <c r="I42" s="287"/>
      <c r="J42" s="287"/>
      <c r="K42" s="287"/>
      <c r="L42" s="288"/>
      <c r="M42" s="288"/>
      <c r="N42" s="287"/>
      <c r="O42" s="287"/>
      <c r="P42" s="287"/>
      <c r="Q42" s="289"/>
      <c r="R42" s="289"/>
      <c r="S42" s="289"/>
      <c r="T42" s="289"/>
      <c r="U42" s="289"/>
      <c r="V42" s="289"/>
    </row>
    <row r="43" spans="3:22" ht="15.75">
      <c r="C43" s="287"/>
      <c r="D43" s="287"/>
      <c r="E43" s="287"/>
      <c r="F43" s="287"/>
      <c r="G43" s="287"/>
      <c r="H43" s="287"/>
      <c r="I43" s="287"/>
      <c r="J43" s="287"/>
      <c r="K43" s="287"/>
      <c r="L43" s="288"/>
      <c r="M43" s="288"/>
      <c r="N43" s="287"/>
      <c r="O43" s="287"/>
      <c r="P43" s="287"/>
      <c r="Q43" s="289"/>
      <c r="R43" s="289"/>
      <c r="S43" s="289"/>
      <c r="T43" s="289"/>
      <c r="U43" s="289"/>
      <c r="V43" s="289"/>
    </row>
    <row r="44" spans="3:22" ht="15.75">
      <c r="C44" s="287"/>
      <c r="D44" s="287"/>
      <c r="E44" s="287"/>
      <c r="F44" s="287"/>
      <c r="G44" s="287"/>
      <c r="H44" s="287"/>
      <c r="I44" s="287"/>
      <c r="J44" s="287"/>
      <c r="K44" s="287"/>
      <c r="L44" s="288"/>
      <c r="M44" s="288"/>
      <c r="N44" s="287"/>
      <c r="O44" s="287"/>
      <c r="P44" s="287"/>
      <c r="Q44" s="289"/>
      <c r="R44" s="289"/>
      <c r="S44" s="289"/>
      <c r="T44" s="289"/>
      <c r="U44" s="289"/>
      <c r="V44" s="289"/>
    </row>
    <row r="45" spans="3:22" ht="15.75">
      <c r="C45" s="287"/>
      <c r="D45" s="287"/>
      <c r="E45" s="287"/>
      <c r="F45" s="287"/>
      <c r="G45" s="287"/>
      <c r="H45" s="287"/>
      <c r="I45" s="287"/>
      <c r="J45" s="287"/>
      <c r="K45" s="287"/>
      <c r="L45" s="288"/>
      <c r="M45" s="288"/>
      <c r="N45" s="287"/>
      <c r="O45" s="287"/>
      <c r="P45" s="287"/>
      <c r="Q45" s="289"/>
      <c r="R45" s="289"/>
      <c r="S45" s="289"/>
      <c r="T45" s="289"/>
      <c r="U45" s="289"/>
      <c r="V45" s="289"/>
    </row>
    <row r="46" spans="3:22" ht="15.75">
      <c r="C46" s="287"/>
      <c r="D46" s="287"/>
      <c r="E46" s="287"/>
      <c r="F46" s="287"/>
      <c r="G46" s="287"/>
      <c r="H46" s="287"/>
      <c r="I46" s="287"/>
      <c r="J46" s="287"/>
      <c r="K46" s="287"/>
      <c r="L46" s="288"/>
      <c r="M46" s="288"/>
      <c r="N46" s="287"/>
      <c r="O46" s="287"/>
      <c r="P46" s="287"/>
      <c r="Q46" s="289"/>
      <c r="R46" s="289"/>
      <c r="S46" s="289"/>
      <c r="T46" s="289"/>
      <c r="U46" s="289"/>
      <c r="V46" s="289"/>
    </row>
    <row r="47" spans="3:22" ht="15.75">
      <c r="C47" s="287"/>
      <c r="D47" s="287"/>
      <c r="E47" s="287"/>
      <c r="F47" s="287"/>
      <c r="G47" s="287"/>
      <c r="H47" s="287"/>
      <c r="I47" s="287"/>
      <c r="J47" s="287"/>
      <c r="K47" s="287"/>
      <c r="L47" s="288"/>
      <c r="M47" s="288"/>
      <c r="N47" s="287"/>
      <c r="O47" s="287"/>
      <c r="P47" s="287"/>
      <c r="Q47" s="289"/>
      <c r="R47" s="289"/>
      <c r="S47" s="289"/>
      <c r="T47" s="289"/>
      <c r="U47" s="289"/>
      <c r="V47" s="289"/>
    </row>
    <row r="48" spans="3:22" ht="15.75">
      <c r="C48" s="287"/>
      <c r="D48" s="287"/>
      <c r="E48" s="287"/>
      <c r="F48" s="287"/>
      <c r="G48" s="287"/>
      <c r="H48" s="287"/>
      <c r="I48" s="287"/>
      <c r="J48" s="287"/>
      <c r="K48" s="287"/>
      <c r="L48" s="288"/>
      <c r="M48" s="288"/>
      <c r="N48" s="287"/>
      <c r="O48" s="287"/>
      <c r="P48" s="287"/>
      <c r="Q48" s="289"/>
      <c r="R48" s="289"/>
      <c r="S48" s="289"/>
      <c r="T48" s="289"/>
      <c r="U48" s="289"/>
      <c r="V48" s="289"/>
    </row>
    <row r="49" spans="3:22" ht="15.75">
      <c r="C49" s="287"/>
      <c r="D49" s="287"/>
      <c r="E49" s="287"/>
      <c r="F49" s="287"/>
      <c r="G49" s="287"/>
      <c r="H49" s="287"/>
      <c r="I49" s="287"/>
      <c r="J49" s="287"/>
      <c r="K49" s="287"/>
      <c r="L49" s="288"/>
      <c r="M49" s="288"/>
      <c r="N49" s="287"/>
      <c r="O49" s="287"/>
      <c r="P49" s="287"/>
      <c r="Q49" s="289"/>
      <c r="R49" s="289"/>
      <c r="S49" s="289"/>
      <c r="T49" s="289"/>
      <c r="U49" s="289"/>
      <c r="V49" s="289"/>
    </row>
    <row r="50" spans="3:22" ht="15.75">
      <c r="C50" s="287"/>
      <c r="D50" s="287"/>
      <c r="E50" s="287"/>
      <c r="F50" s="287"/>
      <c r="G50" s="287"/>
      <c r="H50" s="287"/>
      <c r="I50" s="287"/>
      <c r="J50" s="287"/>
      <c r="K50" s="287"/>
      <c r="L50" s="288"/>
      <c r="M50" s="288"/>
      <c r="N50" s="287"/>
      <c r="O50" s="287"/>
      <c r="P50" s="287"/>
      <c r="Q50" s="289"/>
      <c r="R50" s="289"/>
      <c r="S50" s="289"/>
      <c r="T50" s="289"/>
      <c r="U50" s="289"/>
      <c r="V50" s="289"/>
    </row>
    <row r="51" spans="3:22" ht="15.75">
      <c r="C51" s="287"/>
      <c r="D51" s="287"/>
      <c r="E51" s="287"/>
      <c r="F51" s="287"/>
      <c r="G51" s="287"/>
      <c r="H51" s="287"/>
      <c r="I51" s="287"/>
      <c r="J51" s="287"/>
      <c r="K51" s="287"/>
      <c r="L51" s="288"/>
      <c r="M51" s="288"/>
      <c r="N51" s="287"/>
      <c r="O51" s="287"/>
      <c r="P51" s="287"/>
      <c r="Q51" s="289"/>
      <c r="R51" s="289"/>
      <c r="S51" s="289"/>
      <c r="T51" s="289"/>
      <c r="U51" s="289"/>
      <c r="V51" s="289"/>
    </row>
    <row r="52" spans="3:22" ht="15.75">
      <c r="C52" s="287"/>
      <c r="D52" s="287"/>
      <c r="E52" s="287"/>
      <c r="F52" s="287"/>
      <c r="G52" s="287"/>
      <c r="H52" s="287"/>
      <c r="I52" s="287"/>
      <c r="J52" s="287"/>
      <c r="K52" s="287"/>
      <c r="L52" s="288"/>
      <c r="M52" s="288"/>
      <c r="N52" s="287"/>
      <c r="O52" s="287"/>
      <c r="P52" s="287"/>
      <c r="Q52" s="289"/>
      <c r="R52" s="289"/>
      <c r="S52" s="289"/>
      <c r="T52" s="289"/>
      <c r="U52" s="289"/>
      <c r="V52" s="289"/>
    </row>
    <row r="53" spans="3:22" ht="15.75">
      <c r="C53" s="287"/>
      <c r="D53" s="287"/>
      <c r="E53" s="287"/>
      <c r="F53" s="287"/>
      <c r="G53" s="287"/>
      <c r="H53" s="287"/>
      <c r="I53" s="287"/>
      <c r="J53" s="287"/>
      <c r="K53" s="287"/>
      <c r="L53" s="288"/>
      <c r="M53" s="288"/>
      <c r="N53" s="287"/>
      <c r="O53" s="287"/>
      <c r="P53" s="287"/>
      <c r="Q53" s="289"/>
      <c r="R53" s="289"/>
      <c r="S53" s="289"/>
      <c r="T53" s="289"/>
      <c r="U53" s="289"/>
      <c r="V53" s="289"/>
    </row>
  </sheetData>
  <sheetProtection formatCells="0" formatColumns="0" formatRows="0" autoFilter="0"/>
  <protectedRanges>
    <protectedRange sqref="A17:N21 M5:N15 F5:G15 O4:P21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">
    <cfRule type="cellIs" dxfId="2" priority="3" operator="greaterThan">
      <formula>0</formula>
    </cfRule>
  </conditionalFormatting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B90C0132-61DB-4B35-BCB0-8015599A69A0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61F97-627E-4A52-93F0-4BA1BB414E50}">
  <sheetPr>
    <tabColor theme="0" tint="-4.9989318521683403E-2"/>
    <pageSetUpPr fitToPage="1"/>
  </sheetPr>
  <dimension ref="A1:V63"/>
  <sheetViews>
    <sheetView view="pageBreakPreview" zoomScaleNormal="100" zoomScaleSheetLayoutView="100" workbookViewId="0">
      <selection activeCell="M8" sqref="M8"/>
    </sheetView>
  </sheetViews>
  <sheetFormatPr baseColWidth="10" defaultColWidth="11.42578125" defaultRowHeight="15"/>
  <cols>
    <col min="1" max="1" width="10.7109375" style="326" customWidth="1"/>
    <col min="2" max="2" width="8.7109375" style="326" customWidth="1"/>
    <col min="3" max="7" width="11.42578125" style="326"/>
    <col min="8" max="8" width="14.140625" style="326" customWidth="1"/>
    <col min="9" max="9" width="11.42578125" style="326"/>
    <col min="10" max="10" width="13.5703125" style="326" bestFit="1" customWidth="1"/>
    <col min="11" max="12" width="11.42578125" style="326"/>
    <col min="13" max="13" width="4.140625" style="326" customWidth="1"/>
    <col min="14" max="16384" width="11.42578125" style="326"/>
  </cols>
  <sheetData>
    <row r="1" spans="1:22">
      <c r="A1" s="373" t="s">
        <v>1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</row>
    <row r="2" spans="1:22" ht="20.100000000000001" customHeight="1">
      <c r="A2" s="578" t="s">
        <v>595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</row>
    <row r="3" spans="1:22" ht="20.100000000000001" customHeight="1">
      <c r="A3" s="578" t="s">
        <v>89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375"/>
      <c r="O3" s="375"/>
      <c r="P3" s="375"/>
      <c r="Q3" s="375"/>
      <c r="R3" s="375"/>
      <c r="S3" s="375"/>
      <c r="T3" s="375"/>
      <c r="U3" s="375"/>
      <c r="V3" s="375"/>
    </row>
    <row r="4" spans="1:22" ht="16.5" customHeight="1">
      <c r="A4" s="376"/>
      <c r="B4" s="377"/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</row>
    <row r="5" spans="1:22" ht="10.5" customHeight="1">
      <c r="A5" s="378"/>
      <c r="B5" s="378"/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80"/>
      <c r="O5" s="380"/>
      <c r="P5" s="380"/>
      <c r="Q5" s="380"/>
      <c r="R5" s="380"/>
      <c r="S5" s="380"/>
      <c r="T5" s="380"/>
      <c r="U5" s="380"/>
      <c r="V5" s="380"/>
    </row>
    <row r="6" spans="1:22" ht="13.5" customHeight="1">
      <c r="A6" s="381"/>
      <c r="B6" s="382"/>
      <c r="C6" s="383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80"/>
      <c r="O6" s="380"/>
      <c r="P6" s="380"/>
      <c r="Q6" s="380"/>
      <c r="R6" s="380"/>
      <c r="S6" s="380"/>
      <c r="T6" s="380"/>
      <c r="U6" s="380"/>
      <c r="V6" s="380"/>
    </row>
    <row r="7" spans="1:22" ht="13.5" customHeight="1">
      <c r="A7" s="381" t="s">
        <v>596</v>
      </c>
      <c r="B7" s="382" t="s">
        <v>567</v>
      </c>
      <c r="C7" s="384"/>
      <c r="D7" s="374"/>
      <c r="E7" s="374"/>
      <c r="F7" s="374"/>
      <c r="G7" s="374"/>
      <c r="H7" s="374"/>
      <c r="I7" s="374"/>
      <c r="J7" s="374"/>
      <c r="K7" s="374"/>
      <c r="L7" s="374"/>
      <c r="M7" s="374"/>
    </row>
    <row r="8" spans="1:22" ht="13.5" customHeight="1">
      <c r="A8" s="381" t="s">
        <v>582</v>
      </c>
      <c r="B8" s="382">
        <v>1</v>
      </c>
      <c r="C8" s="383"/>
      <c r="D8" s="379"/>
      <c r="E8" s="379"/>
      <c r="F8" s="379"/>
      <c r="G8" s="379"/>
      <c r="H8" s="379"/>
      <c r="I8" s="379"/>
      <c r="J8" s="379"/>
      <c r="K8" s="379"/>
      <c r="L8" s="379"/>
      <c r="M8" s="379"/>
      <c r="N8" s="380"/>
      <c r="O8" s="380"/>
      <c r="P8" s="380"/>
      <c r="Q8" s="380"/>
      <c r="R8" s="380"/>
      <c r="S8" s="380"/>
      <c r="T8" s="380"/>
      <c r="U8" s="380"/>
      <c r="V8" s="380"/>
    </row>
    <row r="9" spans="1:22" ht="13.5" customHeight="1">
      <c r="A9" s="381" t="s">
        <v>583</v>
      </c>
      <c r="B9" s="382">
        <v>5</v>
      </c>
      <c r="C9" s="383"/>
      <c r="D9" s="379"/>
      <c r="E9" s="379"/>
      <c r="F9" s="379"/>
      <c r="G9" s="379"/>
      <c r="H9" s="379"/>
      <c r="I9" s="379"/>
      <c r="J9" s="379"/>
      <c r="K9" s="379"/>
      <c r="L9" s="379"/>
      <c r="M9" s="379"/>
      <c r="N9" s="380"/>
      <c r="O9" s="380"/>
      <c r="P9" s="380"/>
      <c r="Q9" s="380"/>
      <c r="R9" s="380"/>
      <c r="S9" s="380"/>
      <c r="T9" s="380"/>
      <c r="U9" s="380"/>
      <c r="V9" s="380"/>
    </row>
    <row r="10" spans="1:22" ht="13.5" customHeight="1">
      <c r="A10" s="381" t="s">
        <v>581</v>
      </c>
      <c r="B10" s="382">
        <v>12</v>
      </c>
      <c r="C10" s="383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80"/>
      <c r="O10" s="380"/>
      <c r="P10" s="380"/>
      <c r="Q10" s="380"/>
      <c r="R10" s="380"/>
      <c r="S10" s="380"/>
      <c r="T10" s="380"/>
      <c r="U10" s="380"/>
      <c r="V10" s="380"/>
    </row>
    <row r="11" spans="1:22" ht="13.5" customHeight="1">
      <c r="A11" s="381" t="s">
        <v>580</v>
      </c>
      <c r="B11" s="382">
        <v>40</v>
      </c>
      <c r="C11" s="383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80"/>
      <c r="O11" s="380"/>
      <c r="P11" s="380"/>
      <c r="Q11" s="380"/>
      <c r="R11" s="380"/>
      <c r="S11" s="380"/>
      <c r="T11" s="380"/>
      <c r="U11" s="380"/>
      <c r="V11" s="380"/>
    </row>
    <row r="12" spans="1:22" ht="13.5" customHeight="1">
      <c r="A12" s="381" t="s">
        <v>579</v>
      </c>
      <c r="B12" s="382">
        <v>115</v>
      </c>
      <c r="C12" s="383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80"/>
      <c r="O12" s="380"/>
      <c r="P12" s="380"/>
      <c r="Q12" s="380"/>
      <c r="R12" s="380"/>
      <c r="S12" s="380"/>
      <c r="T12" s="380"/>
      <c r="U12" s="380"/>
      <c r="V12" s="380"/>
    </row>
    <row r="13" spans="1:22" ht="13.5" customHeight="1">
      <c r="A13" s="381" t="s">
        <v>576</v>
      </c>
      <c r="B13" s="382">
        <v>533</v>
      </c>
      <c r="C13" s="383"/>
      <c r="D13" s="379"/>
      <c r="E13" s="379"/>
      <c r="F13" s="379"/>
      <c r="G13" s="379"/>
      <c r="H13" s="379"/>
      <c r="I13" s="379"/>
      <c r="J13" s="379"/>
      <c r="K13" s="379"/>
      <c r="L13" s="379"/>
      <c r="M13" s="379"/>
      <c r="N13" s="380"/>
      <c r="O13" s="380"/>
      <c r="P13" s="380"/>
      <c r="Q13" s="380"/>
      <c r="R13" s="380"/>
      <c r="S13" s="380"/>
      <c r="T13" s="380"/>
      <c r="U13" s="380"/>
      <c r="V13" s="380"/>
    </row>
    <row r="14" spans="1:22" ht="13.5" customHeight="1">
      <c r="A14" s="381" t="s">
        <v>577</v>
      </c>
      <c r="B14" s="382">
        <v>930</v>
      </c>
      <c r="C14" s="383"/>
      <c r="D14" s="379"/>
      <c r="E14" s="379"/>
      <c r="F14" s="379"/>
      <c r="G14" s="379"/>
      <c r="H14" s="379"/>
      <c r="I14" s="379"/>
      <c r="J14" s="379"/>
      <c r="K14" s="379"/>
      <c r="L14" s="379"/>
      <c r="M14" s="379"/>
      <c r="N14" s="380"/>
      <c r="O14" s="380"/>
      <c r="P14" s="380"/>
      <c r="Q14" s="380"/>
      <c r="R14" s="380"/>
      <c r="S14" s="380"/>
      <c r="T14" s="380"/>
      <c r="U14" s="380"/>
      <c r="V14" s="380"/>
    </row>
    <row r="15" spans="1:22" ht="13.5" customHeight="1">
      <c r="A15" s="381" t="s">
        <v>578</v>
      </c>
      <c r="B15" s="382">
        <v>1302</v>
      </c>
      <c r="C15" s="383"/>
      <c r="D15" s="379"/>
      <c r="E15" s="379"/>
      <c r="F15" s="379"/>
      <c r="G15" s="379"/>
      <c r="H15" s="379"/>
      <c r="I15" s="379"/>
      <c r="J15" s="379"/>
      <c r="K15" s="379"/>
      <c r="L15" s="379"/>
      <c r="M15" s="379"/>
      <c r="N15" s="380"/>
      <c r="O15" s="380"/>
      <c r="P15" s="380"/>
      <c r="Q15" s="380"/>
      <c r="R15" s="380"/>
      <c r="S15" s="380"/>
      <c r="T15" s="380"/>
      <c r="U15" s="380"/>
      <c r="V15" s="380"/>
    </row>
    <row r="16" spans="1:22" ht="13.5" customHeight="1">
      <c r="A16" s="381"/>
      <c r="B16" s="382"/>
      <c r="C16" s="383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80"/>
      <c r="O16" s="380"/>
      <c r="P16" s="380"/>
      <c r="Q16" s="380"/>
      <c r="R16" s="380"/>
      <c r="S16" s="380"/>
      <c r="T16" s="380"/>
      <c r="U16" s="380"/>
      <c r="V16" s="380"/>
    </row>
    <row r="17" spans="1:22" ht="13.5" customHeight="1">
      <c r="A17" s="381"/>
      <c r="B17" s="382"/>
      <c r="C17" s="383"/>
      <c r="D17" s="379"/>
      <c r="E17" s="379"/>
      <c r="F17" s="379"/>
      <c r="G17" s="379"/>
      <c r="H17" s="379"/>
      <c r="I17" s="379"/>
      <c r="J17" s="379"/>
      <c r="K17" s="379"/>
      <c r="L17" s="379"/>
      <c r="M17" s="379"/>
      <c r="N17" s="380"/>
      <c r="O17" s="380"/>
      <c r="P17" s="380"/>
      <c r="Q17" s="380"/>
      <c r="R17" s="380"/>
      <c r="S17" s="380"/>
      <c r="T17" s="380"/>
      <c r="U17" s="380"/>
      <c r="V17" s="380"/>
    </row>
    <row r="18" spans="1:22" ht="13.5" customHeight="1">
      <c r="A18" s="381"/>
      <c r="B18" s="382"/>
      <c r="C18" s="383"/>
      <c r="D18" s="379"/>
      <c r="E18" s="379"/>
      <c r="F18" s="379"/>
      <c r="G18" s="379"/>
      <c r="H18" s="379"/>
      <c r="I18" s="379"/>
      <c r="J18" s="379"/>
      <c r="K18" s="379"/>
      <c r="L18" s="379"/>
      <c r="M18" s="379"/>
      <c r="N18" s="380"/>
      <c r="O18" s="380"/>
      <c r="P18" s="380"/>
      <c r="Q18" s="380"/>
      <c r="R18" s="380"/>
      <c r="S18" s="380"/>
      <c r="T18" s="380"/>
      <c r="U18" s="380"/>
      <c r="V18" s="380"/>
    </row>
    <row r="19" spans="1:22" ht="13.5" customHeight="1">
      <c r="A19" s="381"/>
      <c r="B19" s="382"/>
      <c r="C19" s="383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80"/>
      <c r="O19" s="380"/>
      <c r="P19" s="380"/>
      <c r="Q19" s="380"/>
      <c r="R19" s="380"/>
      <c r="S19" s="380"/>
      <c r="T19" s="380"/>
      <c r="U19" s="380"/>
      <c r="V19" s="380"/>
    </row>
    <row r="20" spans="1:22" ht="13.5" customHeight="1">
      <c r="A20" s="381"/>
      <c r="B20" s="382"/>
      <c r="C20" s="383"/>
      <c r="D20" s="379"/>
      <c r="E20" s="379"/>
      <c r="F20" s="379"/>
      <c r="G20" s="379"/>
      <c r="H20" s="379"/>
      <c r="I20" s="379"/>
      <c r="J20" s="379"/>
      <c r="K20" s="379"/>
      <c r="L20" s="379"/>
      <c r="M20" s="379"/>
      <c r="N20" s="380"/>
      <c r="O20" s="380"/>
      <c r="P20" s="380"/>
      <c r="Q20" s="380"/>
      <c r="R20" s="380"/>
      <c r="S20" s="380"/>
      <c r="T20" s="380"/>
      <c r="U20" s="380"/>
      <c r="V20" s="380"/>
    </row>
    <row r="21" spans="1:22" ht="13.5" customHeight="1">
      <c r="A21" s="381"/>
      <c r="B21" s="382"/>
      <c r="C21" s="383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80"/>
      <c r="O21" s="380"/>
      <c r="P21" s="380"/>
      <c r="Q21" s="380"/>
      <c r="R21" s="380"/>
      <c r="S21" s="380"/>
      <c r="T21" s="380"/>
      <c r="U21" s="380"/>
      <c r="V21" s="380"/>
    </row>
    <row r="22" spans="1:22" ht="13.5" customHeight="1">
      <c r="A22" s="385"/>
      <c r="B22" s="386"/>
      <c r="C22" s="379"/>
      <c r="D22" s="379"/>
      <c r="E22" s="379"/>
      <c r="F22" s="379"/>
      <c r="G22" s="379"/>
      <c r="H22" s="379"/>
      <c r="I22" s="379"/>
      <c r="J22" s="379"/>
      <c r="K22" s="379"/>
      <c r="L22" s="379"/>
      <c r="M22" s="379"/>
      <c r="N22" s="380"/>
      <c r="O22" s="380"/>
      <c r="P22" s="380"/>
      <c r="Q22" s="380"/>
      <c r="R22" s="380"/>
      <c r="S22" s="380"/>
      <c r="T22" s="380"/>
      <c r="U22" s="380"/>
      <c r="V22" s="380"/>
    </row>
    <row r="23" spans="1:22" ht="13.5" customHeight="1">
      <c r="A23" s="385"/>
      <c r="B23" s="386"/>
      <c r="C23" s="379"/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80"/>
      <c r="O23" s="380"/>
      <c r="P23" s="380"/>
      <c r="Q23" s="380"/>
      <c r="R23" s="380"/>
      <c r="S23" s="380"/>
      <c r="T23" s="380"/>
      <c r="U23" s="380"/>
      <c r="V23" s="380"/>
    </row>
    <row r="24" spans="1:22" ht="13.5" customHeight="1">
      <c r="A24" s="387"/>
      <c r="B24" s="388"/>
      <c r="C24" s="379"/>
      <c r="D24" s="379"/>
      <c r="E24" s="379"/>
      <c r="F24" s="379"/>
      <c r="G24" s="379"/>
      <c r="H24" s="379"/>
      <c r="I24" s="379"/>
      <c r="J24" s="379"/>
      <c r="K24" s="379"/>
      <c r="L24" s="379"/>
      <c r="M24" s="379"/>
      <c r="N24" s="380"/>
      <c r="O24" s="380"/>
      <c r="P24" s="380"/>
      <c r="Q24" s="380"/>
      <c r="R24" s="380"/>
      <c r="S24" s="380"/>
      <c r="T24" s="380"/>
      <c r="U24" s="380"/>
      <c r="V24" s="380"/>
    </row>
    <row r="25" spans="1:22" ht="13.5" customHeight="1">
      <c r="A25" s="384"/>
      <c r="B25" s="384"/>
      <c r="C25" s="379"/>
      <c r="D25" s="379"/>
      <c r="E25" s="379"/>
      <c r="F25" s="379"/>
      <c r="G25" s="379"/>
      <c r="H25" s="379"/>
      <c r="I25" s="379"/>
      <c r="J25" s="379"/>
      <c r="K25" s="379"/>
      <c r="L25" s="379"/>
      <c r="M25" s="379"/>
      <c r="N25" s="380"/>
      <c r="O25" s="380"/>
      <c r="P25" s="380"/>
      <c r="Q25" s="380"/>
      <c r="R25" s="380"/>
      <c r="S25" s="380"/>
      <c r="T25" s="380"/>
      <c r="U25" s="380"/>
      <c r="V25" s="380"/>
    </row>
    <row r="26" spans="1:22" ht="13.5" customHeight="1">
      <c r="A26" s="384"/>
      <c r="B26" s="384"/>
      <c r="C26" s="383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80"/>
      <c r="O26" s="380"/>
      <c r="P26" s="380"/>
      <c r="Q26" s="380"/>
      <c r="R26" s="380"/>
      <c r="S26" s="380"/>
      <c r="T26" s="380"/>
      <c r="U26" s="380"/>
      <c r="V26" s="380"/>
    </row>
    <row r="27" spans="1:22" ht="16.5" customHeight="1">
      <c r="A27" s="384"/>
      <c r="B27" s="384"/>
      <c r="C27" s="383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80"/>
      <c r="P27" s="380"/>
      <c r="Q27" s="380"/>
      <c r="R27" s="380"/>
      <c r="S27" s="380"/>
      <c r="T27" s="380"/>
      <c r="U27" s="380"/>
      <c r="V27" s="380"/>
    </row>
    <row r="28" spans="1:22" ht="16.5" customHeight="1">
      <c r="A28" s="384"/>
      <c r="B28" s="384"/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80"/>
      <c r="O28" s="380"/>
      <c r="P28" s="380"/>
      <c r="Q28" s="380"/>
      <c r="R28" s="380"/>
      <c r="S28" s="380"/>
      <c r="T28" s="380"/>
      <c r="U28" s="380"/>
      <c r="V28" s="380"/>
    </row>
    <row r="29" spans="1:22" ht="16.5" customHeight="1">
      <c r="A29" s="374"/>
      <c r="B29" s="374"/>
      <c r="C29" s="379"/>
      <c r="D29" s="379"/>
      <c r="E29" s="379"/>
      <c r="F29" s="379"/>
      <c r="G29" s="379"/>
      <c r="H29" s="379"/>
      <c r="I29" s="379"/>
      <c r="J29" s="379"/>
      <c r="K29" s="379"/>
      <c r="L29" s="379"/>
      <c r="M29" s="379"/>
      <c r="N29" s="380"/>
      <c r="O29" s="380"/>
      <c r="P29" s="380"/>
      <c r="Q29" s="380"/>
      <c r="R29" s="380"/>
      <c r="S29" s="380"/>
      <c r="T29" s="380"/>
      <c r="U29" s="380"/>
      <c r="V29" s="380"/>
    </row>
    <row r="30" spans="1:22" ht="16.5" customHeight="1">
      <c r="A30" s="374"/>
      <c r="B30" s="374"/>
      <c r="C30" s="379"/>
      <c r="D30" s="379"/>
      <c r="E30" s="379"/>
      <c r="F30" s="379"/>
      <c r="G30" s="379"/>
      <c r="H30" s="379"/>
      <c r="I30" s="379"/>
      <c r="J30" s="379"/>
      <c r="K30" s="379"/>
      <c r="L30" s="379"/>
      <c r="M30" s="379"/>
      <c r="N30" s="380"/>
      <c r="O30" s="380"/>
      <c r="P30" s="380"/>
      <c r="Q30" s="380"/>
      <c r="R30" s="380"/>
      <c r="S30" s="380"/>
      <c r="T30" s="380"/>
      <c r="U30" s="380"/>
      <c r="V30" s="380"/>
    </row>
    <row r="31" spans="1:22" ht="29.25" customHeight="1">
      <c r="A31" s="374"/>
      <c r="B31" s="374"/>
      <c r="C31" s="379"/>
      <c r="D31" s="379"/>
      <c r="E31" s="379"/>
      <c r="F31" s="379"/>
      <c r="G31" s="374"/>
      <c r="H31" s="374"/>
      <c r="I31" s="379"/>
      <c r="J31" s="379"/>
      <c r="K31" s="379"/>
      <c r="L31" s="379"/>
      <c r="M31" s="379"/>
      <c r="N31" s="380"/>
      <c r="O31" s="380"/>
      <c r="P31" s="380"/>
      <c r="Q31" s="380"/>
      <c r="R31" s="380"/>
      <c r="S31" s="380"/>
      <c r="T31" s="380"/>
      <c r="U31" s="380"/>
      <c r="V31" s="380"/>
    </row>
    <row r="32" spans="1:22" ht="34.5" customHeight="1">
      <c r="A32" s="374"/>
      <c r="B32" s="374"/>
      <c r="C32" s="379"/>
      <c r="D32" s="379"/>
      <c r="E32" s="379"/>
      <c r="F32" s="379"/>
      <c r="G32" s="389" t="s">
        <v>265</v>
      </c>
      <c r="H32" s="390">
        <v>2938</v>
      </c>
      <c r="I32" s="379"/>
      <c r="J32" s="379"/>
      <c r="K32" s="379"/>
      <c r="L32" s="379"/>
      <c r="M32" s="379"/>
      <c r="N32" s="380"/>
      <c r="O32" s="380"/>
      <c r="P32" s="380"/>
      <c r="Q32" s="380"/>
      <c r="R32" s="380"/>
      <c r="S32" s="380"/>
      <c r="T32" s="380"/>
      <c r="U32" s="380"/>
      <c r="V32" s="380"/>
    </row>
    <row r="33" spans="1:22" ht="34.5" customHeight="1">
      <c r="A33" s="374"/>
      <c r="B33" s="374"/>
      <c r="C33" s="379"/>
      <c r="D33" s="379"/>
      <c r="E33" s="379"/>
      <c r="F33" s="379"/>
      <c r="G33" s="379"/>
      <c r="H33" s="379"/>
      <c r="I33" s="379"/>
      <c r="J33" s="379"/>
      <c r="K33" s="379"/>
      <c r="L33" s="379"/>
      <c r="M33" s="379"/>
      <c r="N33" s="380"/>
      <c r="O33" s="380"/>
      <c r="P33" s="380"/>
      <c r="Q33" s="380"/>
      <c r="R33" s="380"/>
      <c r="S33" s="380"/>
      <c r="T33" s="380"/>
      <c r="U33" s="380"/>
      <c r="V33" s="380"/>
    </row>
    <row r="34" spans="1:22" ht="10.5" customHeight="1">
      <c r="A34" s="391" t="s">
        <v>273</v>
      </c>
      <c r="B34" s="374"/>
      <c r="C34" s="379"/>
      <c r="D34" s="379"/>
      <c r="E34" s="379"/>
      <c r="F34" s="379"/>
      <c r="G34" s="379"/>
      <c r="H34" s="379"/>
      <c r="I34" s="379"/>
      <c r="J34" s="379"/>
      <c r="K34" s="379"/>
      <c r="L34" s="379"/>
      <c r="M34" s="379"/>
      <c r="N34" s="380"/>
      <c r="O34" s="380"/>
      <c r="P34" s="380"/>
      <c r="Q34" s="380"/>
      <c r="R34" s="380"/>
      <c r="S34" s="380"/>
      <c r="T34" s="380"/>
      <c r="U34" s="380"/>
      <c r="V34" s="380"/>
    </row>
    <row r="35" spans="1:22" ht="10.5" customHeight="1">
      <c r="A35" s="392" t="s">
        <v>597</v>
      </c>
      <c r="B35" s="374"/>
      <c r="C35" s="379"/>
      <c r="D35" s="379"/>
      <c r="E35" s="379"/>
      <c r="F35" s="379"/>
      <c r="G35" s="379"/>
      <c r="H35" s="379"/>
      <c r="I35" s="379"/>
      <c r="J35" s="379"/>
      <c r="K35" s="379"/>
      <c r="L35" s="379"/>
      <c r="M35" s="379"/>
      <c r="N35" s="380"/>
      <c r="O35" s="380"/>
      <c r="P35" s="380"/>
      <c r="Q35" s="380"/>
      <c r="R35" s="380"/>
      <c r="S35" s="380"/>
      <c r="T35" s="380"/>
      <c r="U35" s="380"/>
      <c r="V35" s="380"/>
    </row>
    <row r="36" spans="1:22" ht="10.5" customHeight="1">
      <c r="A36" s="392" t="s">
        <v>264</v>
      </c>
      <c r="B36" s="374"/>
      <c r="C36" s="379"/>
      <c r="D36" s="379"/>
      <c r="E36" s="379"/>
      <c r="F36" s="379"/>
      <c r="G36" s="379"/>
      <c r="H36" s="379"/>
      <c r="I36" s="379"/>
      <c r="J36" s="379"/>
      <c r="K36" s="379"/>
      <c r="L36" s="379"/>
      <c r="M36" s="379"/>
      <c r="N36" s="380"/>
      <c r="O36" s="380"/>
      <c r="P36" s="380"/>
      <c r="Q36" s="380"/>
      <c r="R36" s="380"/>
      <c r="S36" s="380"/>
      <c r="T36" s="380"/>
      <c r="U36" s="380"/>
      <c r="V36" s="380"/>
    </row>
    <row r="37" spans="1:22" ht="15.75">
      <c r="C37" s="380"/>
      <c r="D37" s="380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380"/>
      <c r="Q37" s="380"/>
      <c r="R37" s="380"/>
      <c r="S37" s="380"/>
      <c r="T37" s="380"/>
      <c r="U37" s="380"/>
      <c r="V37" s="380"/>
    </row>
    <row r="38" spans="1:22" ht="15.75">
      <c r="C38" s="380"/>
      <c r="D38" s="380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0"/>
      <c r="P38" s="380"/>
      <c r="Q38" s="380"/>
      <c r="R38" s="380"/>
      <c r="S38" s="380"/>
      <c r="T38" s="380"/>
      <c r="U38" s="380"/>
      <c r="V38" s="380"/>
    </row>
    <row r="39" spans="1:22" ht="15.75">
      <c r="C39" s="380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0"/>
      <c r="P39" s="380"/>
      <c r="Q39" s="380"/>
      <c r="R39" s="380"/>
      <c r="S39" s="380"/>
      <c r="T39" s="380"/>
      <c r="U39" s="380"/>
      <c r="V39" s="380"/>
    </row>
    <row r="40" spans="1:22" ht="15.75">
      <c r="C40" s="380"/>
      <c r="D40" s="380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0"/>
      <c r="P40" s="380"/>
      <c r="Q40" s="380"/>
      <c r="R40" s="380"/>
      <c r="S40" s="380"/>
      <c r="T40" s="380"/>
      <c r="U40" s="380"/>
      <c r="V40" s="380"/>
    </row>
    <row r="41" spans="1:22" ht="15.75"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/>
      <c r="Q41" s="380"/>
      <c r="R41" s="380"/>
      <c r="S41" s="380"/>
      <c r="T41" s="380"/>
      <c r="U41" s="380"/>
      <c r="V41" s="380"/>
    </row>
    <row r="42" spans="1:22" ht="15.75">
      <c r="C42" s="380"/>
      <c r="D42" s="380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380"/>
      <c r="Q42" s="380"/>
      <c r="R42" s="380"/>
      <c r="S42" s="380"/>
      <c r="T42" s="380"/>
      <c r="U42" s="380"/>
      <c r="V42" s="380"/>
    </row>
    <row r="43" spans="1:22" ht="15.75">
      <c r="C43" s="380"/>
      <c r="D43" s="380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380"/>
      <c r="Q43" s="380"/>
      <c r="R43" s="380"/>
      <c r="S43" s="380"/>
      <c r="T43" s="380"/>
      <c r="U43" s="380"/>
      <c r="V43" s="380"/>
    </row>
    <row r="44" spans="1:22" ht="15.75"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</row>
    <row r="45" spans="1:22" ht="15.75"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0"/>
      <c r="R45" s="380"/>
      <c r="S45" s="380"/>
      <c r="T45" s="380"/>
      <c r="U45" s="380"/>
      <c r="V45" s="380"/>
    </row>
    <row r="46" spans="1:22" ht="15.75"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0"/>
      <c r="Q46" s="380"/>
      <c r="R46" s="380"/>
      <c r="S46" s="380"/>
      <c r="T46" s="380"/>
      <c r="U46" s="380"/>
      <c r="V46" s="380"/>
    </row>
    <row r="47" spans="1:22" ht="15.75"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  <c r="Q47" s="380"/>
      <c r="R47" s="380"/>
      <c r="S47" s="380"/>
      <c r="T47" s="380"/>
      <c r="U47" s="380"/>
      <c r="V47" s="380"/>
    </row>
    <row r="48" spans="1:22" ht="15.75"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380"/>
      <c r="Q48" s="380"/>
      <c r="R48" s="380"/>
      <c r="S48" s="380"/>
      <c r="T48" s="380"/>
      <c r="U48" s="380"/>
      <c r="V48" s="380"/>
    </row>
    <row r="49" spans="3:22" ht="15.75">
      <c r="C49" s="380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</row>
    <row r="50" spans="3:22" ht="15.75"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</row>
    <row r="51" spans="3:22" ht="15.75">
      <c r="C51" s="380"/>
      <c r="D51" s="380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380"/>
      <c r="Q51" s="380"/>
      <c r="R51" s="380"/>
      <c r="S51" s="380"/>
      <c r="T51" s="380"/>
      <c r="U51" s="380"/>
      <c r="V51" s="380"/>
    </row>
    <row r="52" spans="3:22" ht="15.75">
      <c r="C52" s="380"/>
      <c r="D52" s="380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380"/>
      <c r="Q52" s="380"/>
      <c r="R52" s="380"/>
      <c r="S52" s="380"/>
      <c r="T52" s="380"/>
      <c r="U52" s="380"/>
      <c r="V52" s="380"/>
    </row>
    <row r="53" spans="3:22" ht="15.75">
      <c r="C53" s="380"/>
      <c r="D53" s="380"/>
      <c r="E53" s="380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380"/>
      <c r="Q53" s="380"/>
      <c r="R53" s="380"/>
      <c r="S53" s="380"/>
      <c r="T53" s="380"/>
      <c r="U53" s="380"/>
      <c r="V53" s="380"/>
    </row>
    <row r="54" spans="3:22" ht="15.75">
      <c r="C54" s="380"/>
      <c r="D54" s="380"/>
      <c r="E54" s="380"/>
      <c r="F54" s="380"/>
      <c r="G54" s="380"/>
      <c r="H54" s="380"/>
      <c r="I54" s="380"/>
      <c r="J54" s="380"/>
      <c r="K54" s="380"/>
      <c r="L54" s="380"/>
      <c r="M54" s="380"/>
      <c r="N54" s="380"/>
      <c r="O54" s="380"/>
      <c r="P54" s="380"/>
      <c r="Q54" s="380"/>
      <c r="R54" s="380"/>
      <c r="S54" s="380"/>
      <c r="T54" s="380"/>
      <c r="U54" s="380"/>
      <c r="V54" s="380"/>
    </row>
    <row r="55" spans="3:22" ht="15.75"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  <c r="O55" s="380"/>
      <c r="P55" s="380"/>
      <c r="Q55" s="380"/>
      <c r="R55" s="380"/>
      <c r="S55" s="380"/>
      <c r="T55" s="380"/>
      <c r="U55" s="380"/>
      <c r="V55" s="380"/>
    </row>
    <row r="56" spans="3:22" ht="15.75">
      <c r="C56" s="380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</row>
    <row r="57" spans="3:22" ht="15.75">
      <c r="C57" s="380"/>
      <c r="D57" s="380"/>
      <c r="E57" s="380"/>
      <c r="F57" s="380"/>
      <c r="G57" s="380"/>
      <c r="H57" s="380"/>
      <c r="I57" s="380"/>
      <c r="J57" s="380"/>
      <c r="K57" s="380"/>
      <c r="L57" s="380"/>
      <c r="M57" s="380"/>
      <c r="N57" s="380"/>
      <c r="O57" s="380"/>
      <c r="P57" s="380"/>
      <c r="Q57" s="380"/>
      <c r="R57" s="380"/>
      <c r="S57" s="380"/>
      <c r="T57" s="380"/>
      <c r="U57" s="380"/>
      <c r="V57" s="380"/>
    </row>
    <row r="58" spans="3:22" ht="15.75">
      <c r="C58" s="380"/>
      <c r="D58" s="380"/>
      <c r="E58" s="380"/>
      <c r="F58" s="380"/>
      <c r="G58" s="380"/>
      <c r="H58" s="380"/>
      <c r="I58" s="380"/>
      <c r="J58" s="380"/>
      <c r="K58" s="380"/>
      <c r="L58" s="380"/>
      <c r="M58" s="380"/>
      <c r="N58" s="380"/>
      <c r="O58" s="380"/>
      <c r="P58" s="380"/>
      <c r="Q58" s="380"/>
      <c r="R58" s="380"/>
      <c r="S58" s="380"/>
      <c r="T58" s="380"/>
      <c r="U58" s="380"/>
      <c r="V58" s="380"/>
    </row>
    <row r="59" spans="3:22" ht="15.75">
      <c r="C59" s="380"/>
      <c r="D59" s="380"/>
      <c r="E59" s="380"/>
      <c r="F59" s="380"/>
      <c r="G59" s="380"/>
      <c r="H59" s="380"/>
      <c r="I59" s="380"/>
      <c r="J59" s="380"/>
      <c r="K59" s="380"/>
      <c r="L59" s="380"/>
      <c r="M59" s="380"/>
      <c r="N59" s="380"/>
      <c r="O59" s="380"/>
      <c r="P59" s="380"/>
      <c r="Q59" s="380"/>
      <c r="R59" s="380"/>
      <c r="S59" s="380"/>
      <c r="T59" s="380"/>
      <c r="U59" s="380"/>
      <c r="V59" s="380"/>
    </row>
    <row r="60" spans="3:22" ht="15.75">
      <c r="C60" s="380"/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/>
      <c r="P60" s="380"/>
      <c r="Q60" s="380"/>
      <c r="R60" s="380"/>
      <c r="S60" s="380"/>
      <c r="T60" s="380"/>
      <c r="U60" s="380"/>
      <c r="V60" s="380"/>
    </row>
    <row r="61" spans="3:22" ht="15.75">
      <c r="C61" s="380"/>
      <c r="D61" s="380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</row>
    <row r="62" spans="3:22" ht="15.75"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  <c r="O62" s="380"/>
      <c r="P62" s="380"/>
      <c r="Q62" s="380"/>
      <c r="R62" s="380"/>
      <c r="S62" s="380"/>
      <c r="T62" s="380"/>
      <c r="U62" s="380"/>
      <c r="V62" s="380"/>
    </row>
    <row r="63" spans="3:22" ht="15.75">
      <c r="C63" s="380"/>
      <c r="D63" s="380"/>
      <c r="E63" s="380"/>
      <c r="F63" s="380"/>
      <c r="G63" s="380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64936-B11D-4FCA-A94D-C865F898A18B}">
  <sheetPr>
    <tabColor theme="0" tint="-4.9989318521683403E-2"/>
    <pageSetUpPr fitToPage="1"/>
  </sheetPr>
  <dimension ref="A1:Q67"/>
  <sheetViews>
    <sheetView view="pageBreakPreview" zoomScale="70" zoomScaleNormal="100" zoomScaleSheetLayoutView="70" workbookViewId="0">
      <selection activeCell="M8" sqref="M8"/>
    </sheetView>
  </sheetViews>
  <sheetFormatPr baseColWidth="10" defaultColWidth="11.42578125" defaultRowHeight="15"/>
  <cols>
    <col min="1" max="1" width="55.7109375" style="394" customWidth="1"/>
    <col min="2" max="2" width="1.7109375" style="394" customWidth="1"/>
    <col min="3" max="8" width="14.7109375" style="394" customWidth="1"/>
    <col min="9" max="9" width="1.7109375" style="394" customWidth="1"/>
    <col min="10" max="15" width="14.7109375" style="394" customWidth="1"/>
    <col min="16" max="16" width="1.7109375" style="394" customWidth="1"/>
    <col min="17" max="17" width="14.7109375" style="394" customWidth="1"/>
    <col min="18" max="16384" width="11.42578125" style="394"/>
  </cols>
  <sheetData>
    <row r="1" spans="1:17">
      <c r="A1" s="393" t="s">
        <v>1</v>
      </c>
    </row>
    <row r="2" spans="1:17" ht="20.100000000000001" customHeight="1">
      <c r="A2" s="579" t="s">
        <v>598</v>
      </c>
      <c r="B2" s="579"/>
      <c r="C2" s="579"/>
      <c r="D2" s="579"/>
      <c r="E2" s="579"/>
      <c r="F2" s="579"/>
      <c r="G2" s="579"/>
      <c r="H2" s="579"/>
      <c r="I2" s="579"/>
      <c r="J2" s="579"/>
      <c r="K2" s="579"/>
      <c r="L2" s="579"/>
      <c r="M2" s="579"/>
      <c r="N2" s="579"/>
      <c r="O2" s="579"/>
      <c r="P2" s="579"/>
      <c r="Q2" s="579"/>
    </row>
    <row r="3" spans="1:17" ht="20.100000000000001" customHeight="1">
      <c r="A3" s="579" t="s">
        <v>89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</row>
    <row r="4" spans="1:17">
      <c r="A4" s="395"/>
    </row>
    <row r="5" spans="1:17" ht="15" customHeight="1">
      <c r="A5" s="580" t="s">
        <v>277</v>
      </c>
      <c r="B5" s="397"/>
      <c r="C5" s="583" t="s">
        <v>267</v>
      </c>
      <c r="D5" s="584"/>
      <c r="E5" s="584"/>
      <c r="F5" s="584"/>
      <c r="G5" s="584"/>
      <c r="H5" s="585"/>
      <c r="I5" s="397"/>
      <c r="J5" s="583" t="s">
        <v>268</v>
      </c>
      <c r="K5" s="584"/>
      <c r="L5" s="584"/>
      <c r="M5" s="584"/>
      <c r="N5" s="584"/>
      <c r="O5" s="584"/>
      <c r="P5" s="586"/>
      <c r="Q5" s="580" t="s">
        <v>90</v>
      </c>
    </row>
    <row r="6" spans="1:17" ht="15" customHeight="1">
      <c r="A6" s="581"/>
      <c r="B6" s="397"/>
      <c r="C6" s="583" t="s">
        <v>275</v>
      </c>
      <c r="D6" s="585"/>
      <c r="E6" s="583" t="s">
        <v>276</v>
      </c>
      <c r="F6" s="585"/>
      <c r="G6" s="580" t="s">
        <v>192</v>
      </c>
      <c r="H6" s="580" t="s">
        <v>269</v>
      </c>
      <c r="I6" s="397"/>
      <c r="J6" s="583" t="s">
        <v>275</v>
      </c>
      <c r="K6" s="585"/>
      <c r="L6" s="583" t="s">
        <v>276</v>
      </c>
      <c r="M6" s="585"/>
      <c r="N6" s="580" t="s">
        <v>192</v>
      </c>
      <c r="O6" s="587" t="s">
        <v>269</v>
      </c>
      <c r="P6" s="586"/>
      <c r="Q6" s="581"/>
    </row>
    <row r="7" spans="1:17">
      <c r="A7" s="582"/>
      <c r="B7" s="397"/>
      <c r="C7" s="396" t="s">
        <v>270</v>
      </c>
      <c r="D7" s="396" t="s">
        <v>271</v>
      </c>
      <c r="E7" s="396" t="s">
        <v>270</v>
      </c>
      <c r="F7" s="396" t="s">
        <v>271</v>
      </c>
      <c r="G7" s="581"/>
      <c r="H7" s="581"/>
      <c r="I7" s="397"/>
      <c r="J7" s="398" t="s">
        <v>270</v>
      </c>
      <c r="K7" s="398" t="s">
        <v>271</v>
      </c>
      <c r="L7" s="398" t="s">
        <v>270</v>
      </c>
      <c r="M7" s="398" t="s">
        <v>271</v>
      </c>
      <c r="N7" s="582"/>
      <c r="O7" s="588"/>
      <c r="P7" s="586"/>
      <c r="Q7" s="582"/>
    </row>
    <row r="8" spans="1:17" ht="8.1" customHeight="1">
      <c r="A8" s="395"/>
      <c r="B8" s="395"/>
      <c r="C8" s="395"/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 s="395"/>
    </row>
    <row r="9" spans="1:17">
      <c r="A9" s="399" t="s">
        <v>3</v>
      </c>
      <c r="B9" s="400"/>
      <c r="C9" s="401">
        <v>22</v>
      </c>
      <c r="D9" s="401">
        <v>14</v>
      </c>
      <c r="E9" s="401">
        <v>0</v>
      </c>
      <c r="F9" s="401">
        <v>16</v>
      </c>
      <c r="G9" s="402">
        <v>52</v>
      </c>
      <c r="H9" s="403">
        <v>92.857142857142861</v>
      </c>
      <c r="I9" s="404"/>
      <c r="J9" s="401">
        <v>0</v>
      </c>
      <c r="K9" s="401">
        <v>3</v>
      </c>
      <c r="L9" s="401">
        <v>0</v>
      </c>
      <c r="M9" s="401">
        <v>1</v>
      </c>
      <c r="N9" s="402">
        <v>4</v>
      </c>
      <c r="O9" s="403">
        <v>7.1428571428571432</v>
      </c>
      <c r="P9" s="405"/>
      <c r="Q9" s="402">
        <v>56</v>
      </c>
    </row>
    <row r="10" spans="1:17">
      <c r="A10" s="399" t="s">
        <v>4</v>
      </c>
      <c r="B10" s="400"/>
      <c r="C10" s="401">
        <v>46</v>
      </c>
      <c r="D10" s="401">
        <v>17</v>
      </c>
      <c r="E10" s="401">
        <v>22</v>
      </c>
      <c r="F10" s="401">
        <v>9</v>
      </c>
      <c r="G10" s="402">
        <v>94</v>
      </c>
      <c r="H10" s="403">
        <v>91.262135922330103</v>
      </c>
      <c r="I10" s="404"/>
      <c r="J10" s="401">
        <v>0</v>
      </c>
      <c r="K10" s="401">
        <v>4</v>
      </c>
      <c r="L10" s="401">
        <v>2</v>
      </c>
      <c r="M10" s="401">
        <v>3</v>
      </c>
      <c r="N10" s="402">
        <v>9</v>
      </c>
      <c r="O10" s="403">
        <v>8.7378640776699026</v>
      </c>
      <c r="P10" s="405"/>
      <c r="Q10" s="402">
        <v>103</v>
      </c>
    </row>
    <row r="11" spans="1:17">
      <c r="A11" s="399" t="s">
        <v>5</v>
      </c>
      <c r="B11" s="400"/>
      <c r="C11" s="401">
        <v>2</v>
      </c>
      <c r="D11" s="401">
        <v>1</v>
      </c>
      <c r="E11" s="401">
        <v>1</v>
      </c>
      <c r="F11" s="401">
        <v>0</v>
      </c>
      <c r="G11" s="402">
        <v>4</v>
      </c>
      <c r="H11" s="403">
        <v>100</v>
      </c>
      <c r="I11" s="404"/>
      <c r="J11" s="401">
        <v>0</v>
      </c>
      <c r="K11" s="401">
        <v>0</v>
      </c>
      <c r="L11" s="401">
        <v>0</v>
      </c>
      <c r="M11" s="401">
        <v>0</v>
      </c>
      <c r="N11" s="402">
        <v>0</v>
      </c>
      <c r="O11" s="403">
        <v>0</v>
      </c>
      <c r="P11" s="405"/>
      <c r="Q11" s="402">
        <v>4</v>
      </c>
    </row>
    <row r="12" spans="1:17">
      <c r="A12" s="399" t="s">
        <v>6</v>
      </c>
      <c r="B12" s="400"/>
      <c r="C12" s="401">
        <v>3</v>
      </c>
      <c r="D12" s="401">
        <v>0</v>
      </c>
      <c r="E12" s="401">
        <v>9</v>
      </c>
      <c r="F12" s="401">
        <v>5</v>
      </c>
      <c r="G12" s="402">
        <v>17</v>
      </c>
      <c r="H12" s="403">
        <v>100</v>
      </c>
      <c r="I12" s="404"/>
      <c r="J12" s="401">
        <v>0</v>
      </c>
      <c r="K12" s="401">
        <v>0</v>
      </c>
      <c r="L12" s="401">
        <v>0</v>
      </c>
      <c r="M12" s="401">
        <v>0</v>
      </c>
      <c r="N12" s="402">
        <v>0</v>
      </c>
      <c r="O12" s="403">
        <v>0</v>
      </c>
      <c r="P12" s="405"/>
      <c r="Q12" s="402">
        <v>17</v>
      </c>
    </row>
    <row r="13" spans="1:17">
      <c r="A13" s="399" t="s">
        <v>8</v>
      </c>
      <c r="B13" s="400"/>
      <c r="C13" s="401">
        <v>14</v>
      </c>
      <c r="D13" s="401">
        <v>13</v>
      </c>
      <c r="E13" s="401">
        <v>7</v>
      </c>
      <c r="F13" s="401">
        <v>5</v>
      </c>
      <c r="G13" s="402">
        <v>39</v>
      </c>
      <c r="H13" s="403">
        <v>97.5</v>
      </c>
      <c r="I13" s="404"/>
      <c r="J13" s="401">
        <v>0</v>
      </c>
      <c r="K13" s="401">
        <v>0</v>
      </c>
      <c r="L13" s="401">
        <v>0</v>
      </c>
      <c r="M13" s="401">
        <v>1</v>
      </c>
      <c r="N13" s="402">
        <v>1</v>
      </c>
      <c r="O13" s="403">
        <v>2.5</v>
      </c>
      <c r="P13" s="405"/>
      <c r="Q13" s="402">
        <v>40</v>
      </c>
    </row>
    <row r="14" spans="1:17">
      <c r="A14" s="399" t="s">
        <v>9</v>
      </c>
      <c r="B14" s="400"/>
      <c r="C14" s="401">
        <v>11</v>
      </c>
      <c r="D14" s="401">
        <v>15</v>
      </c>
      <c r="E14" s="401">
        <v>22</v>
      </c>
      <c r="F14" s="401">
        <v>19</v>
      </c>
      <c r="G14" s="402">
        <v>67</v>
      </c>
      <c r="H14" s="403">
        <v>94.366197183098592</v>
      </c>
      <c r="I14" s="404"/>
      <c r="J14" s="401">
        <v>0</v>
      </c>
      <c r="K14" s="401">
        <v>0</v>
      </c>
      <c r="L14" s="401">
        <v>0</v>
      </c>
      <c r="M14" s="401">
        <v>4</v>
      </c>
      <c r="N14" s="402">
        <v>4</v>
      </c>
      <c r="O14" s="403">
        <v>5.6338028169014081</v>
      </c>
      <c r="P14" s="405"/>
      <c r="Q14" s="402">
        <v>71</v>
      </c>
    </row>
    <row r="15" spans="1:17">
      <c r="A15" s="399" t="s">
        <v>31</v>
      </c>
      <c r="B15" s="400"/>
      <c r="C15" s="401">
        <v>52</v>
      </c>
      <c r="D15" s="401">
        <v>21</v>
      </c>
      <c r="E15" s="401">
        <v>265</v>
      </c>
      <c r="F15" s="401">
        <v>178</v>
      </c>
      <c r="G15" s="402">
        <v>516</v>
      </c>
      <c r="H15" s="403">
        <v>93.478260869565219</v>
      </c>
      <c r="I15" s="404"/>
      <c r="J15" s="401">
        <v>0</v>
      </c>
      <c r="K15" s="401">
        <v>5</v>
      </c>
      <c r="L15" s="401">
        <v>9</v>
      </c>
      <c r="M15" s="401">
        <v>22</v>
      </c>
      <c r="N15" s="402">
        <v>36</v>
      </c>
      <c r="O15" s="403">
        <v>6.5217391304347823</v>
      </c>
      <c r="P15" s="405"/>
      <c r="Q15" s="402">
        <v>552</v>
      </c>
    </row>
    <row r="16" spans="1:17">
      <c r="A16" s="399" t="s">
        <v>33</v>
      </c>
      <c r="B16" s="400"/>
      <c r="C16" s="401">
        <v>0</v>
      </c>
      <c r="D16" s="401">
        <v>16</v>
      </c>
      <c r="E16" s="401">
        <v>15</v>
      </c>
      <c r="F16" s="401">
        <v>33</v>
      </c>
      <c r="G16" s="402">
        <v>64</v>
      </c>
      <c r="H16" s="403">
        <v>100</v>
      </c>
      <c r="I16" s="404"/>
      <c r="J16" s="401">
        <v>0</v>
      </c>
      <c r="K16" s="401">
        <v>0</v>
      </c>
      <c r="L16" s="401">
        <v>0</v>
      </c>
      <c r="M16" s="401">
        <v>0</v>
      </c>
      <c r="N16" s="402">
        <v>0</v>
      </c>
      <c r="O16" s="403">
        <v>0</v>
      </c>
      <c r="P16" s="405"/>
      <c r="Q16" s="402">
        <v>64</v>
      </c>
    </row>
    <row r="17" spans="1:17">
      <c r="A17" s="399" t="s">
        <v>7</v>
      </c>
      <c r="B17" s="400"/>
      <c r="C17" s="401">
        <v>50</v>
      </c>
      <c r="D17" s="401">
        <v>2</v>
      </c>
      <c r="E17" s="401">
        <v>32</v>
      </c>
      <c r="F17" s="401">
        <v>4</v>
      </c>
      <c r="G17" s="402">
        <v>88</v>
      </c>
      <c r="H17" s="403">
        <v>67.175572519083971</v>
      </c>
      <c r="I17" s="404"/>
      <c r="J17" s="401">
        <v>31</v>
      </c>
      <c r="K17" s="401">
        <v>4</v>
      </c>
      <c r="L17" s="401">
        <v>6</v>
      </c>
      <c r="M17" s="401">
        <v>2</v>
      </c>
      <c r="N17" s="402">
        <v>43</v>
      </c>
      <c r="O17" s="403">
        <v>32.824427480916029</v>
      </c>
      <c r="P17" s="405"/>
      <c r="Q17" s="402">
        <v>131</v>
      </c>
    </row>
    <row r="18" spans="1:17">
      <c r="A18" s="399" t="s">
        <v>10</v>
      </c>
      <c r="B18" s="400"/>
      <c r="C18" s="401">
        <v>0</v>
      </c>
      <c r="D18" s="401">
        <v>0</v>
      </c>
      <c r="E18" s="401">
        <v>2</v>
      </c>
      <c r="F18" s="401">
        <v>0</v>
      </c>
      <c r="G18" s="402">
        <v>2</v>
      </c>
      <c r="H18" s="403">
        <v>100</v>
      </c>
      <c r="I18" s="404"/>
      <c r="J18" s="401">
        <v>0</v>
      </c>
      <c r="K18" s="401">
        <v>0</v>
      </c>
      <c r="L18" s="401">
        <v>0</v>
      </c>
      <c r="M18" s="401">
        <v>0</v>
      </c>
      <c r="N18" s="402">
        <v>0</v>
      </c>
      <c r="O18" s="403">
        <v>0</v>
      </c>
      <c r="P18" s="405"/>
      <c r="Q18" s="402">
        <v>2</v>
      </c>
    </row>
    <row r="19" spans="1:17">
      <c r="A19" s="399" t="s">
        <v>32</v>
      </c>
      <c r="B19" s="400"/>
      <c r="C19" s="401">
        <v>68</v>
      </c>
      <c r="D19" s="401">
        <v>51</v>
      </c>
      <c r="E19" s="401">
        <v>144</v>
      </c>
      <c r="F19" s="401">
        <v>118</v>
      </c>
      <c r="G19" s="402">
        <v>381</v>
      </c>
      <c r="H19" s="403">
        <v>95.969773299748113</v>
      </c>
      <c r="I19" s="404"/>
      <c r="J19" s="401">
        <v>3</v>
      </c>
      <c r="K19" s="401">
        <v>3</v>
      </c>
      <c r="L19" s="401">
        <v>4</v>
      </c>
      <c r="M19" s="401">
        <v>6</v>
      </c>
      <c r="N19" s="402">
        <v>16</v>
      </c>
      <c r="O19" s="403">
        <v>4.0302267002518892</v>
      </c>
      <c r="P19" s="405"/>
      <c r="Q19" s="402">
        <v>397</v>
      </c>
    </row>
    <row r="20" spans="1:17">
      <c r="A20" s="399" t="s">
        <v>11</v>
      </c>
      <c r="B20" s="400"/>
      <c r="C20" s="401">
        <v>3</v>
      </c>
      <c r="D20" s="401">
        <v>6</v>
      </c>
      <c r="E20" s="401">
        <v>10</v>
      </c>
      <c r="F20" s="401">
        <v>10</v>
      </c>
      <c r="G20" s="402">
        <v>29</v>
      </c>
      <c r="H20" s="403">
        <v>93.548387096774192</v>
      </c>
      <c r="I20" s="404"/>
      <c r="J20" s="401">
        <v>1</v>
      </c>
      <c r="K20" s="401">
        <v>1</v>
      </c>
      <c r="L20" s="401">
        <v>0</v>
      </c>
      <c r="M20" s="401">
        <v>0</v>
      </c>
      <c r="N20" s="402">
        <v>2</v>
      </c>
      <c r="O20" s="403">
        <v>6.4516129032258061</v>
      </c>
      <c r="P20" s="405"/>
      <c r="Q20" s="402">
        <v>31</v>
      </c>
    </row>
    <row r="21" spans="1:17">
      <c r="A21" s="399" t="s">
        <v>12</v>
      </c>
      <c r="B21" s="400"/>
      <c r="C21" s="401">
        <v>24</v>
      </c>
      <c r="D21" s="401">
        <v>12</v>
      </c>
      <c r="E21" s="401">
        <v>15</v>
      </c>
      <c r="F21" s="401">
        <v>3</v>
      </c>
      <c r="G21" s="402">
        <v>54</v>
      </c>
      <c r="H21" s="403">
        <v>96.428571428571431</v>
      </c>
      <c r="I21" s="404"/>
      <c r="J21" s="401">
        <v>0</v>
      </c>
      <c r="K21" s="401">
        <v>1</v>
      </c>
      <c r="L21" s="401">
        <v>0</v>
      </c>
      <c r="M21" s="401">
        <v>1</v>
      </c>
      <c r="N21" s="402">
        <v>2</v>
      </c>
      <c r="O21" s="403">
        <v>3.5714285714285716</v>
      </c>
      <c r="P21" s="405"/>
      <c r="Q21" s="402">
        <v>56</v>
      </c>
    </row>
    <row r="22" spans="1:17">
      <c r="A22" s="399" t="s">
        <v>13</v>
      </c>
      <c r="B22" s="400"/>
      <c r="C22" s="401">
        <v>5</v>
      </c>
      <c r="D22" s="401">
        <v>7</v>
      </c>
      <c r="E22" s="401">
        <v>18</v>
      </c>
      <c r="F22" s="401">
        <v>18</v>
      </c>
      <c r="G22" s="402">
        <v>48</v>
      </c>
      <c r="H22" s="403">
        <v>97.959183673469383</v>
      </c>
      <c r="I22" s="404"/>
      <c r="J22" s="401">
        <v>0</v>
      </c>
      <c r="K22" s="401">
        <v>0</v>
      </c>
      <c r="L22" s="401">
        <v>0</v>
      </c>
      <c r="M22" s="401">
        <v>1</v>
      </c>
      <c r="N22" s="402">
        <v>1</v>
      </c>
      <c r="O22" s="403">
        <v>2.0408163265306123</v>
      </c>
      <c r="P22" s="405"/>
      <c r="Q22" s="402">
        <v>49</v>
      </c>
    </row>
    <row r="23" spans="1:17">
      <c r="A23" s="399" t="s">
        <v>14</v>
      </c>
      <c r="B23" s="400"/>
      <c r="C23" s="401">
        <v>59</v>
      </c>
      <c r="D23" s="401">
        <v>32</v>
      </c>
      <c r="E23" s="401">
        <v>100</v>
      </c>
      <c r="F23" s="401">
        <v>30</v>
      </c>
      <c r="G23" s="402">
        <v>221</v>
      </c>
      <c r="H23" s="403">
        <v>90.573770491803273</v>
      </c>
      <c r="I23" s="404"/>
      <c r="J23" s="401">
        <v>6</v>
      </c>
      <c r="K23" s="401">
        <v>6</v>
      </c>
      <c r="L23" s="401">
        <v>9</v>
      </c>
      <c r="M23" s="401">
        <v>2</v>
      </c>
      <c r="N23" s="402">
        <v>23</v>
      </c>
      <c r="O23" s="403">
        <v>9.4262295081967213</v>
      </c>
      <c r="P23" s="405"/>
      <c r="Q23" s="402">
        <v>244</v>
      </c>
    </row>
    <row r="24" spans="1:17">
      <c r="A24" s="399" t="s">
        <v>34</v>
      </c>
      <c r="B24" s="400"/>
      <c r="C24" s="401">
        <v>8</v>
      </c>
      <c r="D24" s="401">
        <v>13</v>
      </c>
      <c r="E24" s="401">
        <v>13</v>
      </c>
      <c r="F24" s="401">
        <v>14</v>
      </c>
      <c r="G24" s="402">
        <v>48</v>
      </c>
      <c r="H24" s="403">
        <v>85.714285714285708</v>
      </c>
      <c r="I24" s="404"/>
      <c r="J24" s="401">
        <v>0</v>
      </c>
      <c r="K24" s="401">
        <v>1</v>
      </c>
      <c r="L24" s="401">
        <v>1</v>
      </c>
      <c r="M24" s="401">
        <v>6</v>
      </c>
      <c r="N24" s="402">
        <v>8</v>
      </c>
      <c r="O24" s="403">
        <v>14.285714285714286</v>
      </c>
      <c r="P24" s="405"/>
      <c r="Q24" s="402">
        <v>56</v>
      </c>
    </row>
    <row r="25" spans="1:17">
      <c r="A25" s="399" t="s">
        <v>15</v>
      </c>
      <c r="B25" s="400"/>
      <c r="C25" s="401">
        <v>13</v>
      </c>
      <c r="D25" s="401">
        <v>17</v>
      </c>
      <c r="E25" s="401">
        <v>22</v>
      </c>
      <c r="F25" s="401">
        <v>27</v>
      </c>
      <c r="G25" s="402">
        <v>79</v>
      </c>
      <c r="H25" s="403">
        <v>96.341463414634148</v>
      </c>
      <c r="I25" s="404"/>
      <c r="J25" s="401">
        <v>0</v>
      </c>
      <c r="K25" s="401">
        <v>2</v>
      </c>
      <c r="L25" s="401">
        <v>1</v>
      </c>
      <c r="M25" s="401">
        <v>0</v>
      </c>
      <c r="N25" s="402">
        <v>3</v>
      </c>
      <c r="O25" s="403">
        <v>3.6585365853658538</v>
      </c>
      <c r="P25" s="405"/>
      <c r="Q25" s="402">
        <v>82</v>
      </c>
    </row>
    <row r="26" spans="1:17">
      <c r="A26" s="399" t="s">
        <v>16</v>
      </c>
      <c r="B26" s="400"/>
      <c r="C26" s="401">
        <v>12</v>
      </c>
      <c r="D26" s="401">
        <v>8</v>
      </c>
      <c r="E26" s="401">
        <v>8</v>
      </c>
      <c r="F26" s="401">
        <v>22</v>
      </c>
      <c r="G26" s="402">
        <v>50</v>
      </c>
      <c r="H26" s="403">
        <v>100</v>
      </c>
      <c r="I26" s="404"/>
      <c r="J26" s="401">
        <v>0</v>
      </c>
      <c r="K26" s="401">
        <v>0</v>
      </c>
      <c r="L26" s="401">
        <v>0</v>
      </c>
      <c r="M26" s="401">
        <v>0</v>
      </c>
      <c r="N26" s="402">
        <v>0</v>
      </c>
      <c r="O26" s="403">
        <v>0</v>
      </c>
      <c r="P26" s="405"/>
      <c r="Q26" s="402">
        <v>50</v>
      </c>
    </row>
    <row r="27" spans="1:17">
      <c r="A27" s="399" t="s">
        <v>17</v>
      </c>
      <c r="B27" s="400"/>
      <c r="C27" s="401">
        <v>18</v>
      </c>
      <c r="D27" s="401">
        <v>47</v>
      </c>
      <c r="E27" s="401">
        <v>39</v>
      </c>
      <c r="F27" s="401">
        <v>50</v>
      </c>
      <c r="G27" s="402">
        <v>154</v>
      </c>
      <c r="H27" s="403">
        <v>92.215568862275447</v>
      </c>
      <c r="I27" s="404"/>
      <c r="J27" s="401">
        <v>1</v>
      </c>
      <c r="K27" s="401">
        <v>3</v>
      </c>
      <c r="L27" s="401">
        <v>4</v>
      </c>
      <c r="M27" s="401">
        <v>5</v>
      </c>
      <c r="N27" s="402">
        <v>13</v>
      </c>
      <c r="O27" s="403">
        <v>7.7844311377245505</v>
      </c>
      <c r="P27" s="405"/>
      <c r="Q27" s="402">
        <v>167</v>
      </c>
    </row>
    <row r="28" spans="1:17">
      <c r="A28" s="399" t="s">
        <v>18</v>
      </c>
      <c r="B28" s="400"/>
      <c r="C28" s="401">
        <v>5</v>
      </c>
      <c r="D28" s="401">
        <v>14</v>
      </c>
      <c r="E28" s="401">
        <v>2</v>
      </c>
      <c r="F28" s="401">
        <v>6</v>
      </c>
      <c r="G28" s="402">
        <v>27</v>
      </c>
      <c r="H28" s="403">
        <v>90</v>
      </c>
      <c r="I28" s="404"/>
      <c r="J28" s="401">
        <v>0</v>
      </c>
      <c r="K28" s="401">
        <v>2</v>
      </c>
      <c r="L28" s="401">
        <v>0</v>
      </c>
      <c r="M28" s="401">
        <v>1</v>
      </c>
      <c r="N28" s="402">
        <v>3</v>
      </c>
      <c r="O28" s="403">
        <v>10</v>
      </c>
      <c r="P28" s="405"/>
      <c r="Q28" s="402">
        <v>30</v>
      </c>
    </row>
    <row r="29" spans="1:17">
      <c r="A29" s="399" t="s">
        <v>19</v>
      </c>
      <c r="B29" s="400"/>
      <c r="C29" s="401">
        <v>19</v>
      </c>
      <c r="D29" s="401">
        <v>14</v>
      </c>
      <c r="E29" s="401">
        <v>49</v>
      </c>
      <c r="F29" s="401">
        <v>18</v>
      </c>
      <c r="G29" s="402">
        <v>100</v>
      </c>
      <c r="H29" s="403">
        <v>92.592592592592595</v>
      </c>
      <c r="I29" s="404"/>
      <c r="J29" s="401">
        <v>4</v>
      </c>
      <c r="K29" s="401">
        <v>1</v>
      </c>
      <c r="L29" s="401">
        <v>0</v>
      </c>
      <c r="M29" s="401">
        <v>3</v>
      </c>
      <c r="N29" s="402">
        <v>8</v>
      </c>
      <c r="O29" s="403">
        <v>7.4074074074074074</v>
      </c>
      <c r="P29" s="405"/>
      <c r="Q29" s="402">
        <v>108</v>
      </c>
    </row>
    <row r="30" spans="1:17">
      <c r="A30" s="399" t="s">
        <v>20</v>
      </c>
      <c r="B30" s="400"/>
      <c r="C30" s="401">
        <v>7</v>
      </c>
      <c r="D30" s="401">
        <v>1</v>
      </c>
      <c r="E30" s="401">
        <v>8</v>
      </c>
      <c r="F30" s="401">
        <v>3</v>
      </c>
      <c r="G30" s="402">
        <v>19</v>
      </c>
      <c r="H30" s="403">
        <v>95</v>
      </c>
      <c r="I30" s="404"/>
      <c r="J30" s="401">
        <v>1</v>
      </c>
      <c r="K30" s="401">
        <v>0</v>
      </c>
      <c r="L30" s="401">
        <v>0</v>
      </c>
      <c r="M30" s="401">
        <v>0</v>
      </c>
      <c r="N30" s="402">
        <v>1</v>
      </c>
      <c r="O30" s="403">
        <v>5</v>
      </c>
      <c r="P30" s="405"/>
      <c r="Q30" s="402">
        <v>20</v>
      </c>
    </row>
    <row r="31" spans="1:17">
      <c r="A31" s="399" t="s">
        <v>21</v>
      </c>
      <c r="B31" s="400"/>
      <c r="C31" s="401">
        <v>14</v>
      </c>
      <c r="D31" s="401">
        <v>7</v>
      </c>
      <c r="E31" s="401">
        <v>10</v>
      </c>
      <c r="F31" s="401">
        <v>6</v>
      </c>
      <c r="G31" s="402">
        <v>37</v>
      </c>
      <c r="H31" s="403">
        <v>86.04651162790698</v>
      </c>
      <c r="I31" s="404"/>
      <c r="J31" s="401">
        <v>5</v>
      </c>
      <c r="K31" s="401">
        <v>1</v>
      </c>
      <c r="L31" s="401">
        <v>0</v>
      </c>
      <c r="M31" s="401">
        <v>0</v>
      </c>
      <c r="N31" s="402">
        <v>6</v>
      </c>
      <c r="O31" s="403">
        <v>13.953488372093023</v>
      </c>
      <c r="P31" s="405"/>
      <c r="Q31" s="402">
        <v>43</v>
      </c>
    </row>
    <row r="32" spans="1:17">
      <c r="A32" s="399" t="s">
        <v>22</v>
      </c>
      <c r="B32" s="400"/>
      <c r="C32" s="401">
        <v>1</v>
      </c>
      <c r="D32" s="401">
        <v>0</v>
      </c>
      <c r="E32" s="401">
        <v>5</v>
      </c>
      <c r="F32" s="401">
        <v>0</v>
      </c>
      <c r="G32" s="402">
        <v>6</v>
      </c>
      <c r="H32" s="403">
        <v>100</v>
      </c>
      <c r="I32" s="404"/>
      <c r="J32" s="401">
        <v>0</v>
      </c>
      <c r="K32" s="401">
        <v>0</v>
      </c>
      <c r="L32" s="401">
        <v>0</v>
      </c>
      <c r="M32" s="401">
        <v>0</v>
      </c>
      <c r="N32" s="402">
        <v>0</v>
      </c>
      <c r="O32" s="403">
        <v>0</v>
      </c>
      <c r="P32" s="405"/>
      <c r="Q32" s="402">
        <v>6</v>
      </c>
    </row>
    <row r="33" spans="1:17">
      <c r="A33" s="399" t="s">
        <v>23</v>
      </c>
      <c r="B33" s="400"/>
      <c r="C33" s="401">
        <v>8</v>
      </c>
      <c r="D33" s="401">
        <v>2</v>
      </c>
      <c r="E33" s="401">
        <v>11</v>
      </c>
      <c r="F33" s="401">
        <v>4</v>
      </c>
      <c r="G33" s="402">
        <v>25</v>
      </c>
      <c r="H33" s="403">
        <v>92.592592592592595</v>
      </c>
      <c r="I33" s="404"/>
      <c r="J33" s="401">
        <v>0</v>
      </c>
      <c r="K33" s="401">
        <v>2</v>
      </c>
      <c r="L33" s="401">
        <v>0</v>
      </c>
      <c r="M33" s="401">
        <v>0</v>
      </c>
      <c r="N33" s="402">
        <v>2</v>
      </c>
      <c r="O33" s="403">
        <v>7.4074074074074074</v>
      </c>
      <c r="P33" s="405"/>
      <c r="Q33" s="402">
        <v>27</v>
      </c>
    </row>
    <row r="34" spans="1:17">
      <c r="A34" s="399" t="s">
        <v>24</v>
      </c>
      <c r="B34" s="400"/>
      <c r="C34" s="401">
        <v>3</v>
      </c>
      <c r="D34" s="401">
        <v>0</v>
      </c>
      <c r="E34" s="401">
        <v>18</v>
      </c>
      <c r="F34" s="401">
        <v>6</v>
      </c>
      <c r="G34" s="402">
        <v>27</v>
      </c>
      <c r="H34" s="403">
        <v>90</v>
      </c>
      <c r="I34" s="404"/>
      <c r="J34" s="401">
        <v>0</v>
      </c>
      <c r="K34" s="401">
        <v>0</v>
      </c>
      <c r="L34" s="401">
        <v>2</v>
      </c>
      <c r="M34" s="401">
        <v>1</v>
      </c>
      <c r="N34" s="402">
        <v>3</v>
      </c>
      <c r="O34" s="403">
        <v>10</v>
      </c>
      <c r="P34" s="405"/>
      <c r="Q34" s="402">
        <v>30</v>
      </c>
    </row>
    <row r="35" spans="1:17">
      <c r="A35" s="399" t="s">
        <v>25</v>
      </c>
      <c r="B35" s="400"/>
      <c r="C35" s="401">
        <v>2</v>
      </c>
      <c r="D35" s="401">
        <v>5</v>
      </c>
      <c r="E35" s="401">
        <v>2</v>
      </c>
      <c r="F35" s="401">
        <v>2</v>
      </c>
      <c r="G35" s="402">
        <v>11</v>
      </c>
      <c r="H35" s="403">
        <v>100</v>
      </c>
      <c r="I35" s="404"/>
      <c r="J35" s="401">
        <v>0</v>
      </c>
      <c r="K35" s="401">
        <v>0</v>
      </c>
      <c r="L35" s="401">
        <v>0</v>
      </c>
      <c r="M35" s="401">
        <v>0</v>
      </c>
      <c r="N35" s="402">
        <v>0</v>
      </c>
      <c r="O35" s="403">
        <v>0</v>
      </c>
      <c r="P35" s="405"/>
      <c r="Q35" s="402">
        <v>11</v>
      </c>
    </row>
    <row r="36" spans="1:17">
      <c r="A36" s="399" t="s">
        <v>26</v>
      </c>
      <c r="B36" s="400"/>
      <c r="C36" s="401">
        <v>0</v>
      </c>
      <c r="D36" s="401">
        <v>0</v>
      </c>
      <c r="E36" s="401">
        <v>0</v>
      </c>
      <c r="F36" s="401">
        <v>0</v>
      </c>
      <c r="G36" s="402">
        <v>0</v>
      </c>
      <c r="H36" s="403">
        <v>0</v>
      </c>
      <c r="I36" s="404"/>
      <c r="J36" s="401">
        <v>0</v>
      </c>
      <c r="K36" s="401">
        <v>0</v>
      </c>
      <c r="L36" s="401">
        <v>0</v>
      </c>
      <c r="M36" s="401">
        <v>0</v>
      </c>
      <c r="N36" s="402">
        <v>0</v>
      </c>
      <c r="O36" s="403">
        <v>0</v>
      </c>
      <c r="P36" s="405"/>
      <c r="Q36" s="402">
        <v>0</v>
      </c>
    </row>
    <row r="37" spans="1:17">
      <c r="A37" s="399" t="s">
        <v>27</v>
      </c>
      <c r="B37" s="400"/>
      <c r="C37" s="401">
        <v>0</v>
      </c>
      <c r="D37" s="401">
        <v>5</v>
      </c>
      <c r="E37" s="401">
        <v>1</v>
      </c>
      <c r="F37" s="401">
        <v>4</v>
      </c>
      <c r="G37" s="402">
        <v>10</v>
      </c>
      <c r="H37" s="403">
        <v>90.909090909090907</v>
      </c>
      <c r="I37" s="404"/>
      <c r="J37" s="401">
        <v>0</v>
      </c>
      <c r="K37" s="401">
        <v>0</v>
      </c>
      <c r="L37" s="401">
        <v>0</v>
      </c>
      <c r="M37" s="401">
        <v>1</v>
      </c>
      <c r="N37" s="402">
        <v>1</v>
      </c>
      <c r="O37" s="403">
        <v>9.0909090909090917</v>
      </c>
      <c r="P37" s="405"/>
      <c r="Q37" s="402">
        <v>11</v>
      </c>
    </row>
    <row r="38" spans="1:17">
      <c r="A38" s="399" t="s">
        <v>35</v>
      </c>
      <c r="B38" s="400"/>
      <c r="C38" s="401">
        <v>55</v>
      </c>
      <c r="D38" s="401">
        <v>23</v>
      </c>
      <c r="E38" s="401">
        <v>16</v>
      </c>
      <c r="F38" s="401">
        <v>7</v>
      </c>
      <c r="G38" s="402">
        <v>101</v>
      </c>
      <c r="H38" s="403">
        <v>100</v>
      </c>
      <c r="I38" s="404"/>
      <c r="J38" s="401">
        <v>0</v>
      </c>
      <c r="K38" s="401">
        <v>0</v>
      </c>
      <c r="L38" s="401">
        <v>0</v>
      </c>
      <c r="M38" s="401">
        <v>0</v>
      </c>
      <c r="N38" s="402">
        <v>0</v>
      </c>
      <c r="O38" s="403">
        <v>0</v>
      </c>
      <c r="P38" s="405"/>
      <c r="Q38" s="402">
        <v>101</v>
      </c>
    </row>
    <row r="39" spans="1:17">
      <c r="A39" s="399" t="s">
        <v>28</v>
      </c>
      <c r="B39" s="400"/>
      <c r="C39" s="401">
        <v>3</v>
      </c>
      <c r="D39" s="401">
        <v>2</v>
      </c>
      <c r="E39" s="401">
        <v>28</v>
      </c>
      <c r="F39" s="401">
        <v>6</v>
      </c>
      <c r="G39" s="402">
        <v>39</v>
      </c>
      <c r="H39" s="403">
        <v>97.5</v>
      </c>
      <c r="I39" s="404"/>
      <c r="J39" s="401">
        <v>0</v>
      </c>
      <c r="K39" s="401">
        <v>0</v>
      </c>
      <c r="L39" s="401">
        <v>1</v>
      </c>
      <c r="M39" s="401">
        <v>0</v>
      </c>
      <c r="N39" s="402">
        <v>1</v>
      </c>
      <c r="O39" s="403">
        <v>2.5</v>
      </c>
      <c r="P39" s="405"/>
      <c r="Q39" s="402">
        <v>40</v>
      </c>
    </row>
    <row r="40" spans="1:17">
      <c r="A40" s="399" t="s">
        <v>29</v>
      </c>
      <c r="B40" s="400"/>
      <c r="C40" s="401">
        <v>3</v>
      </c>
      <c r="D40" s="401">
        <v>5</v>
      </c>
      <c r="E40" s="401">
        <v>1</v>
      </c>
      <c r="F40" s="401">
        <v>4</v>
      </c>
      <c r="G40" s="402">
        <v>13</v>
      </c>
      <c r="H40" s="403">
        <v>72.222222222222229</v>
      </c>
      <c r="I40" s="404"/>
      <c r="J40" s="401">
        <v>0</v>
      </c>
      <c r="K40" s="401">
        <v>2</v>
      </c>
      <c r="L40" s="401">
        <v>0</v>
      </c>
      <c r="M40" s="401">
        <v>3</v>
      </c>
      <c r="N40" s="402">
        <v>5</v>
      </c>
      <c r="O40" s="403">
        <v>27.777777777777779</v>
      </c>
      <c r="P40" s="405"/>
      <c r="Q40" s="402">
        <v>18</v>
      </c>
    </row>
    <row r="41" spans="1:17" ht="8.1" customHeight="1">
      <c r="A41" s="395"/>
      <c r="B41" s="395"/>
      <c r="C41" s="401"/>
      <c r="D41" s="401"/>
      <c r="E41" s="401"/>
      <c r="F41" s="401"/>
      <c r="G41" s="406"/>
      <c r="H41" s="407"/>
      <c r="I41" s="408"/>
      <c r="J41" s="401"/>
      <c r="K41" s="401"/>
      <c r="L41" s="401"/>
      <c r="M41" s="401"/>
      <c r="N41" s="406"/>
      <c r="O41" s="407"/>
      <c r="P41" s="408"/>
      <c r="Q41" s="406"/>
    </row>
    <row r="42" spans="1:17">
      <c r="A42" s="409" t="s">
        <v>192</v>
      </c>
      <c r="B42" s="410"/>
      <c r="C42" s="411">
        <v>530</v>
      </c>
      <c r="D42" s="411">
        <v>370</v>
      </c>
      <c r="E42" s="411">
        <v>895</v>
      </c>
      <c r="F42" s="411">
        <v>627</v>
      </c>
      <c r="G42" s="411">
        <v>2422</v>
      </c>
      <c r="H42" s="412">
        <v>92.548719908291943</v>
      </c>
      <c r="I42" s="405"/>
      <c r="J42" s="411">
        <v>52</v>
      </c>
      <c r="K42" s="411">
        <v>41</v>
      </c>
      <c r="L42" s="411">
        <v>39</v>
      </c>
      <c r="M42" s="411">
        <v>63</v>
      </c>
      <c r="N42" s="411">
        <v>195</v>
      </c>
      <c r="O42" s="412">
        <v>7.451280091708063</v>
      </c>
      <c r="P42" s="405"/>
      <c r="Q42" s="411">
        <v>2617</v>
      </c>
    </row>
    <row r="43" spans="1:17" ht="8.1" customHeight="1">
      <c r="A43" s="395"/>
      <c r="B43" s="395"/>
      <c r="C43" s="406"/>
      <c r="D43" s="406"/>
      <c r="E43" s="406"/>
      <c r="F43" s="406"/>
      <c r="G43" s="406"/>
      <c r="H43" s="407"/>
      <c r="I43" s="408"/>
      <c r="J43" s="406"/>
      <c r="K43" s="406"/>
      <c r="L43" s="406"/>
      <c r="M43" s="406"/>
      <c r="N43" s="406"/>
      <c r="O43" s="407"/>
      <c r="P43" s="408"/>
      <c r="Q43" s="406"/>
    </row>
    <row r="44" spans="1:17">
      <c r="A44" s="399" t="s">
        <v>367</v>
      </c>
      <c r="B44" s="410"/>
      <c r="C44" s="401">
        <v>0</v>
      </c>
      <c r="D44" s="401">
        <v>0</v>
      </c>
      <c r="E44" s="401">
        <v>0</v>
      </c>
      <c r="F44" s="401">
        <v>0</v>
      </c>
      <c r="G44" s="402">
        <v>0</v>
      </c>
      <c r="H44" s="403">
        <v>0</v>
      </c>
      <c r="I44" s="405"/>
      <c r="J44" s="401">
        <v>1</v>
      </c>
      <c r="K44" s="401">
        <v>0</v>
      </c>
      <c r="L44" s="401">
        <v>0</v>
      </c>
      <c r="M44" s="401">
        <v>0</v>
      </c>
      <c r="N44" s="402">
        <v>1</v>
      </c>
      <c r="O44" s="403">
        <v>100</v>
      </c>
      <c r="P44" s="405"/>
      <c r="Q44" s="402">
        <v>1</v>
      </c>
    </row>
    <row r="45" spans="1:17">
      <c r="A45" s="399" t="s">
        <v>182</v>
      </c>
      <c r="B45" s="410"/>
      <c r="C45" s="401">
        <v>0</v>
      </c>
      <c r="D45" s="401">
        <v>0</v>
      </c>
      <c r="E45" s="401">
        <v>0</v>
      </c>
      <c r="F45" s="401">
        <v>0</v>
      </c>
      <c r="G45" s="402">
        <v>0</v>
      </c>
      <c r="H45" s="403">
        <v>0</v>
      </c>
      <c r="I45" s="405"/>
      <c r="J45" s="401">
        <v>1</v>
      </c>
      <c r="K45" s="401">
        <v>0</v>
      </c>
      <c r="L45" s="401">
        <v>1</v>
      </c>
      <c r="M45" s="401">
        <v>0</v>
      </c>
      <c r="N45" s="402">
        <v>2</v>
      </c>
      <c r="O45" s="403">
        <v>100</v>
      </c>
      <c r="P45" s="405"/>
      <c r="Q45" s="402">
        <v>2</v>
      </c>
    </row>
    <row r="46" spans="1:17">
      <c r="A46" s="399" t="s">
        <v>183</v>
      </c>
      <c r="B46" s="410"/>
      <c r="C46" s="401">
        <v>0</v>
      </c>
      <c r="D46" s="401">
        <v>0</v>
      </c>
      <c r="E46" s="401">
        <v>7</v>
      </c>
      <c r="F46" s="401">
        <v>0</v>
      </c>
      <c r="G46" s="402">
        <v>7</v>
      </c>
      <c r="H46" s="403">
        <v>29.166666666666668</v>
      </c>
      <c r="I46" s="405"/>
      <c r="J46" s="401">
        <v>6</v>
      </c>
      <c r="K46" s="401">
        <v>0</v>
      </c>
      <c r="L46" s="401">
        <v>11</v>
      </c>
      <c r="M46" s="401">
        <v>0</v>
      </c>
      <c r="N46" s="402">
        <v>17</v>
      </c>
      <c r="O46" s="403">
        <v>70.833333333333329</v>
      </c>
      <c r="P46" s="405"/>
      <c r="Q46" s="402">
        <v>24</v>
      </c>
    </row>
    <row r="47" spans="1:17">
      <c r="A47" s="399" t="s">
        <v>184</v>
      </c>
      <c r="B47" s="410"/>
      <c r="C47" s="401">
        <v>0</v>
      </c>
      <c r="D47" s="401">
        <v>0</v>
      </c>
      <c r="E47" s="401">
        <v>0</v>
      </c>
      <c r="F47" s="401">
        <v>0</v>
      </c>
      <c r="G47" s="402">
        <v>0</v>
      </c>
      <c r="H47" s="403">
        <v>0</v>
      </c>
      <c r="I47" s="405"/>
      <c r="J47" s="401">
        <v>0</v>
      </c>
      <c r="K47" s="401">
        <v>0</v>
      </c>
      <c r="L47" s="401">
        <v>3</v>
      </c>
      <c r="M47" s="401">
        <v>0</v>
      </c>
      <c r="N47" s="402">
        <v>3</v>
      </c>
      <c r="O47" s="403">
        <v>100</v>
      </c>
      <c r="P47" s="405"/>
      <c r="Q47" s="402">
        <v>3</v>
      </c>
    </row>
    <row r="48" spans="1:17">
      <c r="A48" s="399" t="s">
        <v>185</v>
      </c>
      <c r="B48" s="410"/>
      <c r="C48" s="401">
        <v>0</v>
      </c>
      <c r="D48" s="401">
        <v>0</v>
      </c>
      <c r="E48" s="401">
        <v>0</v>
      </c>
      <c r="F48" s="401">
        <v>0</v>
      </c>
      <c r="G48" s="402">
        <v>0</v>
      </c>
      <c r="H48" s="403">
        <v>0</v>
      </c>
      <c r="I48" s="405"/>
      <c r="J48" s="401">
        <v>0</v>
      </c>
      <c r="K48" s="401">
        <v>0</v>
      </c>
      <c r="L48" s="401">
        <v>1</v>
      </c>
      <c r="M48" s="401">
        <v>0</v>
      </c>
      <c r="N48" s="402">
        <v>1</v>
      </c>
      <c r="O48" s="403">
        <v>100</v>
      </c>
      <c r="P48" s="405"/>
      <c r="Q48" s="402">
        <v>1</v>
      </c>
    </row>
    <row r="49" spans="1:17">
      <c r="A49" s="399" t="s">
        <v>186</v>
      </c>
      <c r="B49" s="410"/>
      <c r="C49" s="401">
        <v>0</v>
      </c>
      <c r="D49" s="401">
        <v>0</v>
      </c>
      <c r="E49" s="401">
        <v>0</v>
      </c>
      <c r="F49" s="401">
        <v>0</v>
      </c>
      <c r="G49" s="402">
        <v>0</v>
      </c>
      <c r="H49" s="403">
        <v>0</v>
      </c>
      <c r="I49" s="405"/>
      <c r="J49" s="401">
        <v>7</v>
      </c>
      <c r="K49" s="401">
        <v>0</v>
      </c>
      <c r="L49" s="401">
        <v>15</v>
      </c>
      <c r="M49" s="401">
        <v>0</v>
      </c>
      <c r="N49" s="402">
        <v>22</v>
      </c>
      <c r="O49" s="403">
        <v>100</v>
      </c>
      <c r="P49" s="405"/>
      <c r="Q49" s="402">
        <v>22</v>
      </c>
    </row>
    <row r="50" spans="1:17">
      <c r="A50" s="399" t="s">
        <v>187</v>
      </c>
      <c r="B50" s="410"/>
      <c r="C50" s="401">
        <v>1</v>
      </c>
      <c r="D50" s="401">
        <v>0</v>
      </c>
      <c r="E50" s="401">
        <v>1</v>
      </c>
      <c r="F50" s="401">
        <v>0</v>
      </c>
      <c r="G50" s="402">
        <v>2</v>
      </c>
      <c r="H50" s="403">
        <v>22.222222222222221</v>
      </c>
      <c r="I50" s="405"/>
      <c r="J50" s="401">
        <v>2</v>
      </c>
      <c r="K50" s="401">
        <v>0</v>
      </c>
      <c r="L50" s="401">
        <v>5</v>
      </c>
      <c r="M50" s="401">
        <v>0</v>
      </c>
      <c r="N50" s="402">
        <v>7</v>
      </c>
      <c r="O50" s="403">
        <v>77.777777777777771</v>
      </c>
      <c r="P50" s="405"/>
      <c r="Q50" s="402">
        <v>9</v>
      </c>
    </row>
    <row r="51" spans="1:17">
      <c r="A51" s="399" t="s">
        <v>188</v>
      </c>
      <c r="B51" s="410"/>
      <c r="C51" s="401">
        <v>1</v>
      </c>
      <c r="D51" s="401">
        <v>0</v>
      </c>
      <c r="E51" s="401">
        <v>11</v>
      </c>
      <c r="F51" s="401">
        <v>0</v>
      </c>
      <c r="G51" s="402">
        <v>12</v>
      </c>
      <c r="H51" s="403">
        <v>66.666666666666671</v>
      </c>
      <c r="I51" s="405"/>
      <c r="J51" s="401">
        <v>2</v>
      </c>
      <c r="K51" s="401">
        <v>0</v>
      </c>
      <c r="L51" s="401">
        <v>4</v>
      </c>
      <c r="M51" s="401">
        <v>0</v>
      </c>
      <c r="N51" s="402">
        <v>6</v>
      </c>
      <c r="O51" s="403">
        <v>33.333333333333336</v>
      </c>
      <c r="P51" s="405"/>
      <c r="Q51" s="402">
        <v>18</v>
      </c>
    </row>
    <row r="52" spans="1:17">
      <c r="A52" s="399" t="s">
        <v>189</v>
      </c>
      <c r="B52" s="410"/>
      <c r="C52" s="401">
        <v>1</v>
      </c>
      <c r="D52" s="401">
        <v>0</v>
      </c>
      <c r="E52" s="401">
        <v>4</v>
      </c>
      <c r="F52" s="401">
        <v>0</v>
      </c>
      <c r="G52" s="402">
        <v>5</v>
      </c>
      <c r="H52" s="403">
        <v>41.666666666666664</v>
      </c>
      <c r="I52" s="405"/>
      <c r="J52" s="401">
        <v>1</v>
      </c>
      <c r="K52" s="401">
        <v>0</v>
      </c>
      <c r="L52" s="401">
        <v>6</v>
      </c>
      <c r="M52" s="401">
        <v>0</v>
      </c>
      <c r="N52" s="402">
        <v>7</v>
      </c>
      <c r="O52" s="403">
        <v>58.333333333333336</v>
      </c>
      <c r="P52" s="405"/>
      <c r="Q52" s="402">
        <v>12</v>
      </c>
    </row>
    <row r="53" spans="1:17">
      <c r="A53" s="399" t="s">
        <v>180</v>
      </c>
      <c r="B53" s="410"/>
      <c r="C53" s="401">
        <v>0</v>
      </c>
      <c r="D53" s="401">
        <v>0</v>
      </c>
      <c r="E53" s="401">
        <v>3</v>
      </c>
      <c r="F53" s="401">
        <v>0</v>
      </c>
      <c r="G53" s="402">
        <v>3</v>
      </c>
      <c r="H53" s="403">
        <v>60</v>
      </c>
      <c r="I53" s="405"/>
      <c r="J53" s="401">
        <v>1</v>
      </c>
      <c r="K53" s="401">
        <v>0</v>
      </c>
      <c r="L53" s="401">
        <v>1</v>
      </c>
      <c r="M53" s="401">
        <v>0</v>
      </c>
      <c r="N53" s="402">
        <v>2</v>
      </c>
      <c r="O53" s="403">
        <v>40</v>
      </c>
      <c r="P53" s="405"/>
      <c r="Q53" s="402">
        <v>5</v>
      </c>
    </row>
    <row r="54" spans="1:17">
      <c r="A54" s="399" t="s">
        <v>178</v>
      </c>
      <c r="B54" s="410"/>
      <c r="C54" s="401">
        <v>0</v>
      </c>
      <c r="D54" s="401">
        <v>15</v>
      </c>
      <c r="E54" s="401">
        <v>0</v>
      </c>
      <c r="F54" s="401">
        <v>109</v>
      </c>
      <c r="G54" s="402">
        <v>124</v>
      </c>
      <c r="H54" s="403">
        <v>63.589743589743591</v>
      </c>
      <c r="I54" s="405"/>
      <c r="J54" s="401">
        <v>0</v>
      </c>
      <c r="K54" s="401">
        <v>33</v>
      </c>
      <c r="L54" s="401">
        <v>0</v>
      </c>
      <c r="M54" s="401">
        <v>38</v>
      </c>
      <c r="N54" s="402">
        <v>71</v>
      </c>
      <c r="O54" s="403">
        <v>36.410256410256409</v>
      </c>
      <c r="P54" s="405"/>
      <c r="Q54" s="402">
        <v>195</v>
      </c>
    </row>
    <row r="55" spans="1:17">
      <c r="A55" s="399" t="s">
        <v>181</v>
      </c>
      <c r="B55" s="410"/>
      <c r="C55" s="401">
        <v>0</v>
      </c>
      <c r="D55" s="401">
        <v>0</v>
      </c>
      <c r="E55" s="401">
        <v>4</v>
      </c>
      <c r="F55" s="401">
        <v>0</v>
      </c>
      <c r="G55" s="402">
        <v>4</v>
      </c>
      <c r="H55" s="403">
        <v>80</v>
      </c>
      <c r="I55" s="405"/>
      <c r="J55" s="401">
        <v>0</v>
      </c>
      <c r="K55" s="401">
        <v>0</v>
      </c>
      <c r="L55" s="401">
        <v>1</v>
      </c>
      <c r="M55" s="401">
        <v>0</v>
      </c>
      <c r="N55" s="402">
        <v>1</v>
      </c>
      <c r="O55" s="403">
        <v>20</v>
      </c>
      <c r="P55" s="405"/>
      <c r="Q55" s="402">
        <v>5</v>
      </c>
    </row>
    <row r="56" spans="1:17">
      <c r="A56" s="399" t="s">
        <v>179</v>
      </c>
      <c r="B56" s="410"/>
      <c r="C56" s="401">
        <v>0</v>
      </c>
      <c r="D56" s="401">
        <v>0</v>
      </c>
      <c r="E56" s="401">
        <v>9</v>
      </c>
      <c r="F56" s="401">
        <v>0</v>
      </c>
      <c r="G56" s="402">
        <v>9</v>
      </c>
      <c r="H56" s="403">
        <v>50</v>
      </c>
      <c r="I56" s="405"/>
      <c r="J56" s="401">
        <v>7</v>
      </c>
      <c r="K56" s="401">
        <v>0</v>
      </c>
      <c r="L56" s="401">
        <v>2</v>
      </c>
      <c r="M56" s="401">
        <v>0</v>
      </c>
      <c r="N56" s="402">
        <v>9</v>
      </c>
      <c r="O56" s="403">
        <v>50</v>
      </c>
      <c r="P56" s="405"/>
      <c r="Q56" s="402">
        <v>18</v>
      </c>
    </row>
    <row r="57" spans="1:17">
      <c r="A57" s="399" t="s">
        <v>190</v>
      </c>
      <c r="B57" s="410"/>
      <c r="C57" s="401">
        <v>1</v>
      </c>
      <c r="D57" s="401">
        <v>0</v>
      </c>
      <c r="E57" s="401">
        <v>2</v>
      </c>
      <c r="F57" s="401">
        <v>0</v>
      </c>
      <c r="G57" s="402">
        <v>3</v>
      </c>
      <c r="H57" s="403">
        <v>50</v>
      </c>
      <c r="I57" s="405"/>
      <c r="J57" s="401">
        <v>2</v>
      </c>
      <c r="K57" s="401">
        <v>0</v>
      </c>
      <c r="L57" s="401">
        <v>1</v>
      </c>
      <c r="M57" s="401">
        <v>0</v>
      </c>
      <c r="N57" s="402">
        <v>3</v>
      </c>
      <c r="O57" s="403">
        <v>50</v>
      </c>
      <c r="P57" s="405"/>
      <c r="Q57" s="402">
        <v>6</v>
      </c>
    </row>
    <row r="58" spans="1:17" ht="8.1" customHeight="1">
      <c r="A58" s="413"/>
      <c r="B58" s="410"/>
      <c r="C58" s="414"/>
      <c r="D58" s="414"/>
      <c r="E58" s="414"/>
      <c r="F58" s="414"/>
      <c r="G58" s="415"/>
      <c r="H58" s="416"/>
      <c r="I58" s="405"/>
      <c r="J58" s="414"/>
      <c r="K58" s="414"/>
      <c r="L58" s="414"/>
      <c r="M58" s="414"/>
      <c r="N58" s="415"/>
      <c r="O58" s="416"/>
      <c r="P58" s="405"/>
      <c r="Q58" s="415"/>
    </row>
    <row r="59" spans="1:17" ht="17.25" customHeight="1">
      <c r="A59" s="409" t="s">
        <v>192</v>
      </c>
      <c r="B59" s="410"/>
      <c r="C59" s="411">
        <v>4</v>
      </c>
      <c r="D59" s="411">
        <v>15</v>
      </c>
      <c r="E59" s="411">
        <v>41</v>
      </c>
      <c r="F59" s="411">
        <v>109</v>
      </c>
      <c r="G59" s="411">
        <v>169</v>
      </c>
      <c r="H59" s="412">
        <v>52.647975077881618</v>
      </c>
      <c r="I59" s="405"/>
      <c r="J59" s="411">
        <v>30</v>
      </c>
      <c r="K59" s="411">
        <v>33</v>
      </c>
      <c r="L59" s="411">
        <v>51</v>
      </c>
      <c r="M59" s="411">
        <v>38</v>
      </c>
      <c r="N59" s="411">
        <v>152</v>
      </c>
      <c r="O59" s="412">
        <v>47.352024922118382</v>
      </c>
      <c r="P59" s="405"/>
      <c r="Q59" s="411">
        <v>321</v>
      </c>
    </row>
    <row r="60" spans="1:17" ht="8.1" customHeight="1">
      <c r="A60" s="395"/>
      <c r="B60" s="395"/>
      <c r="C60" s="406"/>
      <c r="D60" s="406"/>
      <c r="E60" s="406"/>
      <c r="F60" s="406"/>
      <c r="G60" s="406"/>
      <c r="H60" s="407"/>
      <c r="I60" s="408"/>
      <c r="J60" s="406"/>
      <c r="K60" s="406"/>
      <c r="L60" s="406"/>
      <c r="M60" s="406"/>
      <c r="N60" s="406"/>
      <c r="O60" s="407"/>
      <c r="P60" s="408"/>
      <c r="Q60" s="406"/>
    </row>
    <row r="61" spans="1:17" ht="17.25" customHeight="1">
      <c r="A61" s="417" t="s">
        <v>90</v>
      </c>
      <c r="B61" s="418"/>
      <c r="C61" s="419">
        <v>534</v>
      </c>
      <c r="D61" s="419">
        <v>385</v>
      </c>
      <c r="E61" s="419">
        <v>936</v>
      </c>
      <c r="F61" s="419">
        <v>736</v>
      </c>
      <c r="G61" s="419">
        <v>2591</v>
      </c>
      <c r="H61" s="420">
        <v>88.18924438393465</v>
      </c>
      <c r="I61" s="421"/>
      <c r="J61" s="419">
        <v>82</v>
      </c>
      <c r="K61" s="419">
        <v>74</v>
      </c>
      <c r="L61" s="419">
        <v>90</v>
      </c>
      <c r="M61" s="419">
        <v>101</v>
      </c>
      <c r="N61" s="419">
        <v>347</v>
      </c>
      <c r="O61" s="420">
        <v>11.81075561606535</v>
      </c>
      <c r="P61" s="421"/>
      <c r="Q61" s="419">
        <v>2938</v>
      </c>
    </row>
    <row r="62" spans="1:17">
      <c r="A62" s="395"/>
    </row>
    <row r="63" spans="1:17" s="423" customFormat="1" ht="12.95" customHeight="1">
      <c r="A63" s="422" t="s">
        <v>273</v>
      </c>
    </row>
    <row r="64" spans="1:17" s="423" customFormat="1" ht="12.95" customHeight="1">
      <c r="A64" s="422" t="s">
        <v>600</v>
      </c>
    </row>
    <row r="65" spans="1:12" s="278" customFormat="1" ht="12.95" customHeight="1">
      <c r="A65" s="422" t="s">
        <v>601</v>
      </c>
      <c r="B65" s="424"/>
      <c r="C65" s="424"/>
      <c r="D65" s="424"/>
      <c r="E65" s="424"/>
      <c r="F65" s="424"/>
      <c r="G65" s="424"/>
      <c r="H65" s="424"/>
      <c r="I65" s="424"/>
      <c r="J65" s="424"/>
      <c r="K65" s="425"/>
      <c r="L65" s="425"/>
    </row>
    <row r="66" spans="1:12" s="278" customFormat="1" ht="12.95" customHeight="1">
      <c r="A66" s="426" t="s">
        <v>263</v>
      </c>
      <c r="B66" s="427"/>
    </row>
    <row r="67" spans="1:12" s="278" customFormat="1" ht="12.95" customHeight="1">
      <c r="A67" s="426" t="s">
        <v>264</v>
      </c>
      <c r="B67" s="427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3DB68-AD09-442B-BB48-3470BFE9389C}">
  <sheetPr>
    <tabColor theme="0" tint="-4.9989318521683403E-2"/>
  </sheetPr>
  <dimension ref="A1:R62"/>
  <sheetViews>
    <sheetView view="pageBreakPreview" zoomScale="55" zoomScaleNormal="100" zoomScaleSheetLayoutView="55" workbookViewId="0">
      <selection activeCell="M8" sqref="M8"/>
    </sheetView>
  </sheetViews>
  <sheetFormatPr baseColWidth="10" defaultRowHeight="12.75"/>
  <cols>
    <col min="1" max="16" width="11.42578125" style="278"/>
    <col min="17" max="17" width="7.85546875" style="278" customWidth="1"/>
    <col min="18" max="18" width="9.85546875" style="278" customWidth="1"/>
    <col min="19" max="16384" width="11.42578125" style="278"/>
  </cols>
  <sheetData>
    <row r="1" spans="1:18" ht="40.5" customHeight="1">
      <c r="A1" s="589" t="s">
        <v>632</v>
      </c>
      <c r="B1" s="589"/>
      <c r="C1" s="589"/>
      <c r="D1" s="589"/>
      <c r="E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</row>
    <row r="2" spans="1:18" ht="19.5" customHeight="1">
      <c r="A2" s="589" t="s">
        <v>89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  <c r="R2" s="589"/>
    </row>
    <row r="3" spans="1:18" ht="6.75" customHeight="1">
      <c r="A3" s="428"/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</row>
    <row r="4" spans="1:18">
      <c r="A4" s="429" t="s">
        <v>602</v>
      </c>
      <c r="B4" s="429" t="s">
        <v>569</v>
      </c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</row>
    <row r="5" spans="1:18">
      <c r="A5" s="429" t="s">
        <v>31</v>
      </c>
      <c r="B5" s="429">
        <v>552</v>
      </c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</row>
    <row r="6" spans="1:18">
      <c r="A6" s="429" t="s">
        <v>32</v>
      </c>
      <c r="B6" s="429">
        <v>397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</row>
    <row r="7" spans="1:18">
      <c r="A7" s="429" t="s">
        <v>14</v>
      </c>
      <c r="B7" s="429">
        <v>244</v>
      </c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  <c r="Q7" s="428"/>
    </row>
    <row r="8" spans="1:18">
      <c r="A8" s="429" t="s">
        <v>178</v>
      </c>
      <c r="B8" s="429">
        <v>195</v>
      </c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</row>
    <row r="9" spans="1:18">
      <c r="A9" s="429" t="s">
        <v>17</v>
      </c>
      <c r="B9" s="429">
        <v>167</v>
      </c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</row>
    <row r="10" spans="1:18">
      <c r="A10" s="429" t="s">
        <v>7</v>
      </c>
      <c r="B10" s="429">
        <v>131</v>
      </c>
      <c r="C10" s="428"/>
      <c r="D10" s="428"/>
      <c r="E10" s="428"/>
      <c r="F10" s="428"/>
      <c r="G10" s="428"/>
      <c r="H10" s="428"/>
      <c r="I10" s="428"/>
      <c r="J10" s="428"/>
      <c r="K10" s="428"/>
      <c r="L10" s="590" t="s">
        <v>265</v>
      </c>
      <c r="M10" s="590"/>
      <c r="N10" s="591">
        <v>2938</v>
      </c>
      <c r="O10" s="591"/>
      <c r="P10" s="428"/>
      <c r="Q10" s="428"/>
    </row>
    <row r="11" spans="1:18">
      <c r="A11" s="429" t="s">
        <v>19</v>
      </c>
      <c r="B11" s="429">
        <v>108</v>
      </c>
      <c r="C11" s="428"/>
      <c r="D11" s="428"/>
      <c r="E11" s="428"/>
      <c r="F11" s="428"/>
      <c r="G11" s="428"/>
      <c r="H11" s="428"/>
      <c r="I11" s="428"/>
      <c r="J11" s="428"/>
      <c r="K11" s="428"/>
      <c r="L11" s="590"/>
      <c r="M11" s="590"/>
      <c r="N11" s="591"/>
      <c r="O11" s="591"/>
      <c r="P11" s="428"/>
      <c r="Q11" s="428"/>
    </row>
    <row r="12" spans="1:18">
      <c r="A12" s="429" t="s">
        <v>4</v>
      </c>
      <c r="B12" s="429">
        <v>103</v>
      </c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</row>
    <row r="13" spans="1:18">
      <c r="A13" s="429" t="s">
        <v>35</v>
      </c>
      <c r="B13" s="429">
        <v>101</v>
      </c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</row>
    <row r="14" spans="1:18">
      <c r="A14" s="429" t="s">
        <v>15</v>
      </c>
      <c r="B14" s="429">
        <v>82</v>
      </c>
      <c r="C14" s="428"/>
      <c r="D14" s="428"/>
      <c r="E14" s="428"/>
      <c r="F14" s="428"/>
      <c r="G14" s="428"/>
      <c r="H14" s="428"/>
      <c r="I14" s="428"/>
      <c r="J14" s="428"/>
      <c r="K14" s="428"/>
      <c r="P14" s="428"/>
      <c r="Q14" s="428"/>
    </row>
    <row r="15" spans="1:18">
      <c r="A15" s="429" t="s">
        <v>9</v>
      </c>
      <c r="B15" s="429">
        <v>71</v>
      </c>
      <c r="C15" s="428"/>
      <c r="D15" s="428"/>
      <c r="E15" s="428"/>
      <c r="F15" s="428"/>
      <c r="G15" s="428"/>
      <c r="H15" s="428"/>
      <c r="I15" s="428"/>
      <c r="J15" s="428"/>
      <c r="K15" s="428"/>
      <c r="P15" s="428"/>
      <c r="Q15" s="428"/>
    </row>
    <row r="16" spans="1:18">
      <c r="A16" s="429" t="s">
        <v>33</v>
      </c>
      <c r="B16" s="429">
        <v>64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428"/>
      <c r="Q16" s="428"/>
    </row>
    <row r="17" spans="1:17">
      <c r="A17" s="429" t="s">
        <v>3</v>
      </c>
      <c r="B17" s="429">
        <v>56</v>
      </c>
      <c r="C17" s="428"/>
      <c r="D17" s="428"/>
      <c r="E17" s="428"/>
      <c r="F17" s="428"/>
      <c r="G17" s="428"/>
      <c r="H17" s="428"/>
      <c r="I17" s="428"/>
      <c r="J17" s="428"/>
      <c r="K17" s="428"/>
      <c r="L17" s="428"/>
      <c r="M17" s="428"/>
      <c r="N17" s="428"/>
      <c r="O17" s="428"/>
      <c r="P17" s="428"/>
      <c r="Q17" s="428"/>
    </row>
    <row r="18" spans="1:17">
      <c r="A18" s="429" t="s">
        <v>34</v>
      </c>
      <c r="B18" s="429">
        <v>56</v>
      </c>
      <c r="C18" s="428"/>
      <c r="D18" s="428"/>
      <c r="E18" s="428"/>
      <c r="F18" s="428"/>
      <c r="G18" s="428"/>
      <c r="H18" s="428"/>
      <c r="I18" s="428"/>
      <c r="J18" s="428"/>
      <c r="K18" s="428"/>
      <c r="L18" s="428"/>
      <c r="M18" s="428"/>
      <c r="N18" s="428"/>
      <c r="O18" s="428"/>
      <c r="P18" s="428"/>
      <c r="Q18" s="428"/>
    </row>
    <row r="19" spans="1:17">
      <c r="A19" s="429" t="s">
        <v>12</v>
      </c>
      <c r="B19" s="429">
        <v>56</v>
      </c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  <c r="Q19" s="428"/>
    </row>
    <row r="20" spans="1:17">
      <c r="A20" s="429" t="s">
        <v>16</v>
      </c>
      <c r="B20" s="429">
        <v>50</v>
      </c>
      <c r="C20" s="428"/>
      <c r="D20" s="428"/>
      <c r="E20" s="428"/>
      <c r="F20" s="428"/>
      <c r="G20" s="428"/>
      <c r="H20" s="428"/>
      <c r="I20" s="428"/>
      <c r="J20" s="428"/>
      <c r="K20" s="428"/>
      <c r="L20" s="428"/>
      <c r="M20" s="428"/>
      <c r="N20" s="428"/>
      <c r="O20" s="428"/>
      <c r="P20" s="428"/>
      <c r="Q20" s="428"/>
    </row>
    <row r="21" spans="1:17">
      <c r="A21" s="429" t="s">
        <v>13</v>
      </c>
      <c r="B21" s="429">
        <v>49</v>
      </c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8"/>
      <c r="O21" s="428"/>
      <c r="P21" s="428"/>
      <c r="Q21" s="428"/>
    </row>
    <row r="22" spans="1:17">
      <c r="A22" s="429" t="s">
        <v>21</v>
      </c>
      <c r="B22" s="429">
        <v>43</v>
      </c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8"/>
      <c r="O22" s="428"/>
      <c r="P22" s="428"/>
      <c r="Q22" s="428"/>
    </row>
    <row r="23" spans="1:17">
      <c r="A23" s="429" t="s">
        <v>8</v>
      </c>
      <c r="B23" s="429">
        <v>40</v>
      </c>
      <c r="C23" s="428"/>
      <c r="D23" s="428"/>
      <c r="E23" s="428"/>
      <c r="F23" s="428"/>
      <c r="G23" s="428"/>
      <c r="H23" s="428"/>
      <c r="I23" s="428"/>
      <c r="J23" s="428"/>
      <c r="K23" s="428"/>
      <c r="L23" s="428"/>
      <c r="M23" s="428"/>
      <c r="N23" s="428"/>
      <c r="O23" s="428"/>
      <c r="P23" s="428"/>
      <c r="Q23" s="428"/>
    </row>
    <row r="24" spans="1:17">
      <c r="A24" s="429" t="s">
        <v>28</v>
      </c>
      <c r="B24" s="429">
        <v>40</v>
      </c>
      <c r="C24" s="428"/>
      <c r="D24" s="428"/>
      <c r="E24" s="428"/>
      <c r="F24" s="428"/>
      <c r="G24" s="428"/>
      <c r="H24" s="428"/>
      <c r="I24" s="428"/>
      <c r="J24" s="428"/>
      <c r="K24" s="428"/>
      <c r="L24" s="428"/>
      <c r="M24" s="428"/>
      <c r="N24" s="428"/>
      <c r="O24" s="428"/>
      <c r="P24" s="428"/>
      <c r="Q24" s="428"/>
    </row>
    <row r="25" spans="1:17">
      <c r="A25" s="429" t="s">
        <v>11</v>
      </c>
      <c r="B25" s="429">
        <v>31</v>
      </c>
      <c r="C25" s="428"/>
      <c r="D25" s="428"/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8"/>
      <c r="P25" s="428"/>
      <c r="Q25" s="428"/>
    </row>
    <row r="26" spans="1:17">
      <c r="A26" s="429" t="s">
        <v>18</v>
      </c>
      <c r="B26" s="429">
        <v>30</v>
      </c>
      <c r="C26" s="428"/>
      <c r="D26" s="428"/>
      <c r="E26" s="428"/>
      <c r="F26" s="428"/>
      <c r="G26" s="428"/>
      <c r="H26" s="428"/>
      <c r="I26" s="428"/>
      <c r="J26" s="428"/>
      <c r="K26" s="428"/>
      <c r="L26" s="428"/>
      <c r="M26" s="428"/>
      <c r="N26" s="428"/>
      <c r="O26" s="428"/>
      <c r="P26" s="428"/>
      <c r="Q26" s="428"/>
    </row>
    <row r="27" spans="1:17">
      <c r="A27" s="429" t="s">
        <v>24</v>
      </c>
      <c r="B27" s="429">
        <v>30</v>
      </c>
      <c r="C27" s="428"/>
      <c r="D27" s="428"/>
      <c r="E27" s="428"/>
      <c r="F27" s="428"/>
      <c r="G27" s="428"/>
      <c r="H27" s="428"/>
      <c r="I27" s="428"/>
      <c r="J27" s="428"/>
      <c r="K27" s="428"/>
      <c r="L27" s="428"/>
      <c r="M27" s="428"/>
      <c r="N27" s="428"/>
      <c r="O27" s="428"/>
      <c r="P27" s="428"/>
      <c r="Q27" s="428"/>
    </row>
    <row r="28" spans="1:17">
      <c r="A28" s="429" t="s">
        <v>23</v>
      </c>
      <c r="B28" s="429">
        <v>27</v>
      </c>
      <c r="C28" s="428"/>
      <c r="D28" s="428"/>
      <c r="E28" s="428"/>
      <c r="F28" s="428"/>
      <c r="G28" s="428"/>
      <c r="H28" s="428"/>
      <c r="I28" s="428"/>
      <c r="J28" s="428"/>
      <c r="K28" s="428"/>
      <c r="L28" s="428"/>
      <c r="M28" s="428"/>
      <c r="N28" s="428"/>
      <c r="O28" s="428"/>
      <c r="P28" s="428"/>
      <c r="Q28" s="428"/>
    </row>
    <row r="29" spans="1:17">
      <c r="A29" s="429" t="s">
        <v>183</v>
      </c>
      <c r="B29" s="429">
        <v>24</v>
      </c>
      <c r="C29" s="428"/>
      <c r="D29" s="428"/>
      <c r="E29" s="428"/>
      <c r="F29" s="428"/>
      <c r="G29" s="428"/>
      <c r="H29" s="428"/>
      <c r="I29" s="428"/>
      <c r="J29" s="428"/>
      <c r="K29" s="428"/>
      <c r="L29" s="428"/>
      <c r="M29" s="428"/>
      <c r="N29" s="428"/>
      <c r="O29" s="428"/>
      <c r="P29" s="428"/>
      <c r="Q29" s="428"/>
    </row>
    <row r="30" spans="1:17">
      <c r="A30" s="429" t="s">
        <v>186</v>
      </c>
      <c r="B30" s="429">
        <v>22</v>
      </c>
      <c r="C30" s="428"/>
      <c r="D30" s="428"/>
      <c r="E30" s="428"/>
      <c r="F30" s="428"/>
      <c r="G30" s="428"/>
      <c r="H30" s="428"/>
      <c r="I30" s="428"/>
      <c r="J30" s="428"/>
      <c r="K30" s="428"/>
      <c r="L30" s="428"/>
      <c r="M30" s="428"/>
      <c r="N30" s="428"/>
      <c r="O30" s="428"/>
      <c r="P30" s="428"/>
      <c r="Q30" s="428"/>
    </row>
    <row r="31" spans="1:17">
      <c r="A31" s="429" t="s">
        <v>20</v>
      </c>
      <c r="B31" s="429">
        <v>20</v>
      </c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</row>
    <row r="32" spans="1:17">
      <c r="A32" s="429" t="s">
        <v>179</v>
      </c>
      <c r="B32" s="429">
        <v>18</v>
      </c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  <c r="Q32" s="428"/>
    </row>
    <row r="33" spans="1:17">
      <c r="A33" s="429" t="s">
        <v>29</v>
      </c>
      <c r="B33" s="429">
        <v>18</v>
      </c>
      <c r="C33" s="428"/>
      <c r="D33" s="428"/>
      <c r="E33" s="428"/>
      <c r="F33" s="428"/>
      <c r="G33" s="428"/>
      <c r="H33" s="428"/>
      <c r="I33" s="428"/>
      <c r="J33" s="428"/>
      <c r="K33" s="428"/>
      <c r="L33" s="428"/>
      <c r="M33" s="428"/>
      <c r="N33" s="428"/>
      <c r="O33" s="428"/>
      <c r="P33" s="428"/>
      <c r="Q33" s="428"/>
    </row>
    <row r="34" spans="1:17">
      <c r="A34" s="429" t="s">
        <v>188</v>
      </c>
      <c r="B34" s="429">
        <v>18</v>
      </c>
      <c r="C34" s="428"/>
      <c r="D34" s="428"/>
      <c r="E34" s="428"/>
      <c r="F34" s="428"/>
      <c r="G34" s="428"/>
      <c r="H34" s="428"/>
      <c r="I34" s="428"/>
      <c r="J34" s="428"/>
      <c r="K34" s="428"/>
      <c r="L34" s="428"/>
      <c r="M34" s="428"/>
      <c r="N34" s="428"/>
      <c r="O34" s="428"/>
      <c r="P34" s="428"/>
      <c r="Q34" s="428"/>
    </row>
    <row r="35" spans="1:17">
      <c r="A35" s="429" t="s">
        <v>6</v>
      </c>
      <c r="B35" s="429">
        <v>17</v>
      </c>
      <c r="C35" s="428"/>
      <c r="D35" s="428"/>
      <c r="E35" s="428"/>
      <c r="F35" s="428"/>
      <c r="G35" s="428"/>
      <c r="H35" s="428"/>
      <c r="I35" s="428"/>
      <c r="J35" s="428"/>
      <c r="K35" s="428"/>
      <c r="L35" s="428"/>
      <c r="M35" s="428"/>
      <c r="N35" s="428"/>
      <c r="O35" s="428"/>
      <c r="P35" s="428"/>
      <c r="Q35" s="428"/>
    </row>
    <row r="36" spans="1:17">
      <c r="A36" s="429" t="s">
        <v>189</v>
      </c>
      <c r="B36" s="429">
        <v>12</v>
      </c>
      <c r="C36" s="428"/>
      <c r="D36" s="428"/>
      <c r="E36" s="428"/>
      <c r="F36" s="428"/>
      <c r="G36" s="428"/>
      <c r="H36" s="428"/>
      <c r="I36" s="428"/>
      <c r="J36" s="428"/>
      <c r="K36" s="428"/>
      <c r="L36" s="428"/>
      <c r="M36" s="428"/>
      <c r="N36" s="428"/>
      <c r="O36" s="428"/>
      <c r="P36" s="428"/>
      <c r="Q36" s="428"/>
    </row>
    <row r="37" spans="1:17">
      <c r="A37" s="429" t="s">
        <v>25</v>
      </c>
      <c r="B37" s="429">
        <v>11</v>
      </c>
      <c r="C37" s="428"/>
      <c r="D37" s="428"/>
      <c r="E37" s="428"/>
      <c r="F37" s="428"/>
      <c r="G37" s="428"/>
      <c r="H37" s="428"/>
      <c r="I37" s="428"/>
      <c r="J37" s="428"/>
      <c r="K37" s="428"/>
      <c r="L37" s="428"/>
      <c r="M37" s="428"/>
      <c r="N37" s="428"/>
      <c r="O37" s="428"/>
      <c r="P37" s="428"/>
      <c r="Q37" s="428"/>
    </row>
    <row r="38" spans="1:17">
      <c r="A38" s="429" t="s">
        <v>27</v>
      </c>
      <c r="B38" s="429">
        <v>11</v>
      </c>
      <c r="C38" s="428"/>
      <c r="D38" s="428"/>
      <c r="E38" s="428"/>
      <c r="F38" s="428"/>
      <c r="G38" s="428"/>
      <c r="H38" s="428"/>
      <c r="I38" s="428"/>
      <c r="J38" s="428"/>
      <c r="K38" s="428"/>
      <c r="L38" s="428"/>
      <c r="M38" s="428"/>
      <c r="N38" s="428"/>
      <c r="O38" s="428"/>
      <c r="P38" s="428"/>
      <c r="Q38" s="428"/>
    </row>
    <row r="39" spans="1:17">
      <c r="A39" s="429" t="s">
        <v>187</v>
      </c>
      <c r="B39" s="429">
        <v>9</v>
      </c>
      <c r="C39" s="428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28"/>
    </row>
    <row r="40" spans="1:17">
      <c r="A40" s="429" t="s">
        <v>22</v>
      </c>
      <c r="B40" s="429">
        <v>6</v>
      </c>
      <c r="C40" s="428"/>
      <c r="D40" s="428"/>
      <c r="E40" s="428"/>
      <c r="F40" s="428"/>
      <c r="G40" s="428"/>
      <c r="H40" s="428"/>
      <c r="I40" s="428"/>
      <c r="J40" s="428"/>
      <c r="K40" s="428"/>
      <c r="L40" s="428"/>
      <c r="M40" s="428"/>
      <c r="N40" s="428"/>
      <c r="O40" s="428"/>
      <c r="P40" s="428"/>
      <c r="Q40" s="428"/>
    </row>
    <row r="41" spans="1:17">
      <c r="A41" s="429" t="s">
        <v>190</v>
      </c>
      <c r="B41" s="429">
        <v>6</v>
      </c>
      <c r="C41" s="428"/>
      <c r="D41" s="428"/>
      <c r="E41" s="428"/>
      <c r="F41" s="428"/>
      <c r="G41" s="428"/>
      <c r="H41" s="428"/>
      <c r="I41" s="428"/>
      <c r="J41" s="428"/>
      <c r="K41" s="428"/>
      <c r="L41" s="428"/>
      <c r="M41" s="428"/>
      <c r="N41" s="428"/>
      <c r="O41" s="428"/>
      <c r="P41" s="428"/>
      <c r="Q41" s="428"/>
    </row>
    <row r="42" spans="1:17">
      <c r="A42" s="429" t="s">
        <v>180</v>
      </c>
      <c r="B42" s="429">
        <v>5</v>
      </c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  <c r="Q42" s="428"/>
    </row>
    <row r="43" spans="1:17">
      <c r="A43" s="429" t="s">
        <v>181</v>
      </c>
      <c r="B43" s="429">
        <v>5</v>
      </c>
      <c r="C43" s="428"/>
      <c r="D43" s="428"/>
      <c r="E43" s="428"/>
      <c r="F43" s="428"/>
      <c r="G43" s="428"/>
      <c r="H43" s="428"/>
      <c r="I43" s="428"/>
      <c r="J43" s="428"/>
      <c r="K43" s="428"/>
      <c r="L43" s="428"/>
      <c r="M43" s="428"/>
      <c r="N43" s="428"/>
      <c r="O43" s="428"/>
      <c r="P43" s="428"/>
      <c r="Q43" s="428"/>
    </row>
    <row r="44" spans="1:17">
      <c r="A44" s="429" t="s">
        <v>5</v>
      </c>
      <c r="B44" s="429">
        <v>4</v>
      </c>
      <c r="C44" s="428"/>
      <c r="D44" s="428"/>
      <c r="E44" s="428"/>
      <c r="F44" s="428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</row>
    <row r="45" spans="1:17">
      <c r="A45" s="429" t="s">
        <v>184</v>
      </c>
      <c r="B45" s="429">
        <v>3</v>
      </c>
      <c r="C45" s="428"/>
      <c r="D45" s="428"/>
      <c r="E45" s="428"/>
      <c r="F45" s="428"/>
      <c r="G45" s="428"/>
      <c r="H45" s="428"/>
      <c r="I45" s="428"/>
      <c r="J45" s="428"/>
      <c r="K45" s="428"/>
      <c r="L45" s="428"/>
      <c r="M45" s="428"/>
      <c r="N45" s="428"/>
      <c r="O45" s="428"/>
      <c r="P45" s="428"/>
      <c r="Q45" s="428"/>
    </row>
    <row r="46" spans="1:17">
      <c r="A46" s="429" t="s">
        <v>10</v>
      </c>
      <c r="B46" s="429">
        <v>2</v>
      </c>
      <c r="C46" s="428"/>
      <c r="D46" s="428"/>
      <c r="E46" s="428"/>
      <c r="F46" s="428"/>
      <c r="G46" s="428"/>
      <c r="H46" s="428"/>
      <c r="I46" s="428"/>
      <c r="J46" s="428"/>
      <c r="K46" s="428"/>
      <c r="L46" s="428"/>
      <c r="M46" s="428"/>
      <c r="N46" s="428"/>
      <c r="O46" s="428"/>
      <c r="P46" s="428"/>
      <c r="Q46" s="428"/>
    </row>
    <row r="47" spans="1:17">
      <c r="A47" s="429" t="s">
        <v>182</v>
      </c>
      <c r="B47" s="429">
        <v>2</v>
      </c>
      <c r="C47" s="428"/>
      <c r="D47" s="428"/>
      <c r="E47" s="428"/>
      <c r="F47" s="428"/>
      <c r="G47" s="428"/>
      <c r="H47" s="428"/>
      <c r="I47" s="428"/>
      <c r="J47" s="428"/>
      <c r="K47" s="428"/>
      <c r="L47" s="428"/>
      <c r="M47" s="428"/>
      <c r="N47" s="428"/>
      <c r="O47" s="428"/>
      <c r="P47" s="428"/>
      <c r="Q47" s="428"/>
    </row>
    <row r="48" spans="1:17">
      <c r="A48" s="429" t="s">
        <v>367</v>
      </c>
      <c r="B48" s="429">
        <v>1</v>
      </c>
      <c r="C48" s="428"/>
      <c r="D48" s="428"/>
      <c r="E48" s="428"/>
      <c r="F48" s="428"/>
      <c r="G48" s="428"/>
      <c r="H48" s="428"/>
      <c r="I48" s="428"/>
      <c r="J48" s="428"/>
      <c r="K48" s="428"/>
      <c r="L48" s="428"/>
      <c r="M48" s="428"/>
      <c r="N48" s="428"/>
      <c r="O48" s="428"/>
      <c r="P48" s="428"/>
      <c r="Q48" s="428"/>
    </row>
    <row r="49" spans="1:17">
      <c r="A49" s="429" t="s">
        <v>185</v>
      </c>
      <c r="B49" s="429">
        <v>1</v>
      </c>
      <c r="C49" s="428"/>
      <c r="D49" s="428"/>
      <c r="E49" s="428"/>
      <c r="F49" s="428"/>
      <c r="G49" s="428"/>
      <c r="H49" s="428"/>
      <c r="I49" s="428"/>
      <c r="J49" s="428"/>
      <c r="K49" s="428"/>
      <c r="L49" s="428"/>
      <c r="M49" s="428"/>
      <c r="N49" s="428"/>
      <c r="O49" s="428"/>
      <c r="P49" s="428"/>
      <c r="Q49" s="428"/>
    </row>
    <row r="50" spans="1:17">
      <c r="A50" s="429" t="s">
        <v>26</v>
      </c>
      <c r="B50" s="429">
        <v>0</v>
      </c>
      <c r="C50" s="428"/>
      <c r="D50" s="428"/>
      <c r="E50" s="428"/>
      <c r="F50" s="428"/>
      <c r="G50" s="428"/>
      <c r="H50" s="428"/>
      <c r="I50" s="428"/>
      <c r="J50" s="428"/>
      <c r="K50" s="428"/>
      <c r="L50" s="428"/>
      <c r="M50" s="428"/>
      <c r="N50" s="428"/>
      <c r="O50" s="428"/>
      <c r="P50" s="428"/>
      <c r="Q50" s="428"/>
    </row>
    <row r="51" spans="1:17">
      <c r="A51" s="429" t="s">
        <v>599</v>
      </c>
      <c r="B51" s="429">
        <v>0</v>
      </c>
      <c r="C51" s="428"/>
      <c r="D51" s="428"/>
      <c r="E51" s="428"/>
      <c r="F51" s="428"/>
      <c r="G51" s="428"/>
      <c r="H51" s="428"/>
      <c r="I51" s="428"/>
      <c r="J51" s="428"/>
      <c r="K51" s="428"/>
      <c r="L51" s="428"/>
      <c r="M51" s="428"/>
      <c r="N51" s="428"/>
      <c r="O51" s="428"/>
      <c r="P51" s="428"/>
      <c r="Q51" s="428"/>
    </row>
    <row r="52" spans="1:17">
      <c r="A52" s="429"/>
      <c r="B52" s="429"/>
      <c r="C52" s="428"/>
      <c r="D52" s="428"/>
      <c r="E52" s="428"/>
      <c r="F52" s="428"/>
      <c r="G52" s="428"/>
      <c r="H52" s="428"/>
      <c r="I52" s="428"/>
      <c r="J52" s="428"/>
      <c r="K52" s="428"/>
      <c r="L52" s="428"/>
      <c r="M52" s="428"/>
      <c r="N52" s="428"/>
      <c r="O52" s="428"/>
      <c r="P52" s="428"/>
      <c r="Q52" s="428"/>
    </row>
    <row r="53" spans="1:17">
      <c r="A53" s="429"/>
      <c r="B53" s="429"/>
      <c r="C53" s="428"/>
      <c r="D53" s="428"/>
      <c r="E53" s="428"/>
      <c r="F53" s="428"/>
      <c r="G53" s="428"/>
      <c r="H53" s="428"/>
      <c r="I53" s="428"/>
      <c r="J53" s="428"/>
      <c r="K53" s="428"/>
      <c r="L53" s="428"/>
      <c r="M53" s="428"/>
      <c r="N53" s="428"/>
      <c r="O53" s="428"/>
      <c r="P53" s="428"/>
      <c r="Q53" s="428"/>
    </row>
    <row r="54" spans="1:17">
      <c r="A54" s="429"/>
      <c r="B54" s="429"/>
      <c r="C54" s="428"/>
      <c r="D54" s="428"/>
      <c r="E54" s="428"/>
      <c r="F54" s="428"/>
      <c r="G54" s="428"/>
      <c r="H54" s="428"/>
      <c r="I54" s="428"/>
      <c r="J54" s="428"/>
      <c r="K54" s="428"/>
      <c r="L54" s="428"/>
      <c r="M54" s="428"/>
      <c r="N54" s="428"/>
      <c r="O54" s="428"/>
      <c r="P54" s="428"/>
      <c r="Q54" s="428"/>
    </row>
    <row r="55" spans="1:17" ht="12.75" customHeight="1">
      <c r="A55" s="429"/>
      <c r="B55" s="429"/>
      <c r="C55" s="428"/>
      <c r="D55" s="428"/>
      <c r="E55" s="428"/>
      <c r="F55" s="428"/>
      <c r="G55" s="428"/>
      <c r="L55" s="428"/>
      <c r="M55" s="428"/>
      <c r="N55" s="428"/>
      <c r="O55" s="428"/>
      <c r="P55" s="428"/>
      <c r="Q55" s="428"/>
    </row>
    <row r="56" spans="1:17" ht="12.75" customHeight="1">
      <c r="A56" s="428"/>
      <c r="B56" s="428"/>
      <c r="C56" s="428"/>
      <c r="D56" s="428"/>
      <c r="E56" s="428"/>
      <c r="F56" s="428"/>
      <c r="G56" s="428"/>
      <c r="L56" s="428"/>
      <c r="M56" s="428"/>
      <c r="N56" s="428"/>
      <c r="O56" s="428"/>
      <c r="P56" s="428"/>
      <c r="Q56" s="428"/>
    </row>
    <row r="57" spans="1:17">
      <c r="A57" s="428"/>
      <c r="B57" s="428"/>
      <c r="C57" s="428"/>
      <c r="D57" s="428"/>
      <c r="E57" s="428"/>
      <c r="F57" s="428"/>
      <c r="G57" s="428"/>
      <c r="H57" s="428"/>
      <c r="I57" s="428"/>
      <c r="J57" s="428"/>
      <c r="K57" s="428"/>
      <c r="L57" s="428"/>
      <c r="M57" s="428"/>
      <c r="N57" s="428"/>
      <c r="O57" s="428"/>
      <c r="P57" s="428"/>
      <c r="Q57" s="428"/>
    </row>
    <row r="58" spans="1:17">
      <c r="A58" s="428"/>
      <c r="B58" s="428"/>
      <c r="C58" s="428"/>
      <c r="D58" s="428"/>
      <c r="E58" s="428"/>
      <c r="F58" s="428"/>
      <c r="G58" s="428"/>
      <c r="H58" s="428"/>
      <c r="I58" s="428"/>
      <c r="J58" s="428"/>
      <c r="K58" s="428"/>
      <c r="L58" s="428"/>
      <c r="M58" s="428"/>
      <c r="N58" s="428"/>
      <c r="O58" s="428"/>
      <c r="P58" s="428"/>
      <c r="Q58" s="428"/>
    </row>
    <row r="59" spans="1:17">
      <c r="A59" s="430" t="s">
        <v>273</v>
      </c>
      <c r="B59" s="428"/>
      <c r="C59" s="428"/>
      <c r="D59" s="428"/>
      <c r="E59" s="428"/>
      <c r="F59" s="428"/>
      <c r="G59" s="428"/>
      <c r="H59" s="428"/>
      <c r="I59" s="428"/>
      <c r="J59" s="428"/>
      <c r="K59" s="428"/>
      <c r="L59" s="428"/>
      <c r="M59" s="428"/>
      <c r="N59" s="428"/>
      <c r="O59" s="428"/>
      <c r="P59" s="428"/>
      <c r="Q59" s="428"/>
    </row>
    <row r="60" spans="1:17">
      <c r="A60" s="430" t="s">
        <v>263</v>
      </c>
      <c r="B60" s="428"/>
      <c r="C60" s="428"/>
      <c r="D60" s="428"/>
      <c r="E60" s="428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</row>
    <row r="61" spans="1:17">
      <c r="A61" s="430" t="s">
        <v>264</v>
      </c>
      <c r="B61" s="428"/>
      <c r="C61" s="428"/>
      <c r="D61" s="428"/>
      <c r="E61" s="428"/>
      <c r="F61" s="428"/>
      <c r="G61" s="428"/>
      <c r="H61" s="428"/>
      <c r="I61" s="428"/>
      <c r="J61" s="428"/>
      <c r="K61" s="428"/>
      <c r="L61" s="428"/>
      <c r="M61" s="428"/>
      <c r="N61" s="428"/>
      <c r="O61" s="428"/>
      <c r="P61" s="428"/>
      <c r="Q61" s="428"/>
    </row>
    <row r="62" spans="1:17">
      <c r="A62" s="428"/>
      <c r="B62" s="428"/>
      <c r="C62" s="428"/>
      <c r="D62" s="428"/>
      <c r="E62" s="428"/>
      <c r="F62" s="428"/>
      <c r="G62" s="428"/>
      <c r="H62" s="428"/>
      <c r="I62" s="428"/>
      <c r="J62" s="428"/>
      <c r="K62" s="428"/>
      <c r="L62" s="428"/>
      <c r="M62" s="428"/>
      <c r="N62" s="428"/>
      <c r="O62" s="428"/>
      <c r="P62" s="428"/>
      <c r="Q62" s="428"/>
    </row>
  </sheetData>
  <mergeCells count="4">
    <mergeCell ref="A1:R1"/>
    <mergeCell ref="A2:R2"/>
    <mergeCell ref="L10:M11"/>
    <mergeCell ref="N10:O11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EDD6C-D7A3-4088-BDA6-67D27B087422}">
  <sheetPr>
    <tabColor theme="0" tint="-4.9989318521683403E-2"/>
  </sheetPr>
  <dimension ref="A1:BL65"/>
  <sheetViews>
    <sheetView view="pageBreakPreview" topLeftCell="A2" zoomScale="40" zoomScaleNormal="100" zoomScaleSheetLayoutView="40" workbookViewId="0">
      <selection activeCell="M8" sqref="M8"/>
    </sheetView>
  </sheetViews>
  <sheetFormatPr baseColWidth="10" defaultRowHeight="15"/>
  <cols>
    <col min="1" max="1" width="66.7109375" style="69" customWidth="1"/>
    <col min="2" max="2" width="1.7109375" style="69" customWidth="1"/>
    <col min="3" max="15" width="7.28515625" style="69" customWidth="1"/>
    <col min="16" max="16" width="9.85546875" style="69" customWidth="1"/>
    <col min="17" max="23" width="7.28515625" style="69" customWidth="1"/>
    <col min="24" max="24" width="11.28515625" style="69" customWidth="1"/>
    <col min="25" max="29" width="7.28515625" style="69" customWidth="1"/>
    <col min="30" max="30" width="8.42578125" style="69" customWidth="1"/>
    <col min="31" max="62" width="7.28515625" style="69" customWidth="1"/>
    <col min="63" max="63" width="1.7109375" style="69" customWidth="1"/>
    <col min="64" max="64" width="17.7109375" style="69" customWidth="1"/>
    <col min="65" max="16384" width="11.42578125" style="69"/>
  </cols>
  <sheetData>
    <row r="1" spans="1:64">
      <c r="A1" s="68" t="s">
        <v>1</v>
      </c>
    </row>
    <row r="2" spans="1:64" ht="35.1" customHeight="1">
      <c r="A2" s="594" t="s">
        <v>512</v>
      </c>
      <c r="B2" s="594"/>
      <c r="C2" s="594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594"/>
      <c r="AJ2" s="594"/>
      <c r="AK2" s="594"/>
      <c r="AL2" s="594"/>
      <c r="AM2" s="594"/>
      <c r="AN2" s="594"/>
      <c r="AO2" s="594"/>
      <c r="AP2" s="594"/>
      <c r="AQ2" s="594"/>
      <c r="AR2" s="594"/>
      <c r="AS2" s="594"/>
      <c r="AT2" s="594"/>
      <c r="AU2" s="594"/>
      <c r="AV2" s="594"/>
      <c r="AW2" s="594"/>
      <c r="AX2" s="594"/>
      <c r="AY2" s="594"/>
      <c r="AZ2" s="594"/>
      <c r="BA2" s="594"/>
      <c r="BB2" s="594"/>
      <c r="BC2" s="594"/>
      <c r="BD2" s="594"/>
      <c r="BE2" s="594"/>
      <c r="BF2" s="594"/>
      <c r="BG2" s="594"/>
      <c r="BH2" s="594"/>
      <c r="BI2" s="594"/>
      <c r="BJ2" s="594"/>
      <c r="BK2" s="594"/>
      <c r="BL2" s="594"/>
    </row>
    <row r="3" spans="1:64" ht="35.1" customHeight="1">
      <c r="A3" s="594" t="str">
        <f>UPPER(CONCATENATE("Septiembre 2022"))</f>
        <v>SEPTIEMBRE 2022</v>
      </c>
      <c r="B3" s="594"/>
      <c r="C3" s="594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594"/>
      <c r="AS3" s="594"/>
      <c r="AT3" s="594"/>
      <c r="AU3" s="594"/>
      <c r="AV3" s="594"/>
      <c r="AW3" s="594"/>
      <c r="AX3" s="594"/>
      <c r="AY3" s="594"/>
      <c r="AZ3" s="594"/>
      <c r="BA3" s="594"/>
      <c r="BB3" s="594"/>
      <c r="BC3" s="594"/>
      <c r="BD3" s="594"/>
      <c r="BE3" s="594"/>
      <c r="BF3" s="594"/>
      <c r="BG3" s="594"/>
      <c r="BH3" s="594"/>
      <c r="BI3" s="594"/>
      <c r="BJ3" s="594"/>
      <c r="BK3" s="594"/>
      <c r="BL3" s="594"/>
    </row>
    <row r="4" spans="1:64">
      <c r="A4" s="70"/>
    </row>
    <row r="5" spans="1:64" ht="24.95" customHeight="1">
      <c r="A5" s="505" t="s">
        <v>277</v>
      </c>
      <c r="B5" s="193"/>
      <c r="C5" s="505" t="s">
        <v>517</v>
      </c>
      <c r="D5" s="505"/>
      <c r="E5" s="505"/>
      <c r="F5" s="505"/>
      <c r="G5" s="505"/>
      <c r="H5" s="505"/>
      <c r="I5" s="505"/>
      <c r="J5" s="505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  <c r="Z5" s="505"/>
      <c r="AA5" s="505"/>
      <c r="AB5" s="505"/>
      <c r="AC5" s="505"/>
      <c r="AD5" s="505"/>
      <c r="AE5" s="505"/>
      <c r="AF5" s="505"/>
      <c r="AG5" s="505"/>
      <c r="AH5" s="505"/>
      <c r="AI5" s="505"/>
      <c r="AJ5" s="505"/>
      <c r="AK5" s="505"/>
      <c r="AL5" s="505"/>
      <c r="AM5" s="505"/>
      <c r="AN5" s="505"/>
      <c r="AO5" s="505"/>
      <c r="AP5" s="505"/>
      <c r="AQ5" s="505"/>
      <c r="AR5" s="505"/>
      <c r="AS5" s="505"/>
      <c r="AT5" s="505"/>
      <c r="AU5" s="505"/>
      <c r="AV5" s="505"/>
      <c r="AW5" s="505"/>
      <c r="AX5" s="505"/>
      <c r="AY5" s="505"/>
      <c r="AZ5" s="505"/>
      <c r="BA5" s="505"/>
      <c r="BB5" s="505"/>
      <c r="BC5" s="505"/>
      <c r="BD5" s="505"/>
      <c r="BE5" s="505"/>
      <c r="BF5" s="505"/>
      <c r="BG5" s="505"/>
      <c r="BH5" s="505"/>
      <c r="BI5" s="505"/>
      <c r="BJ5" s="505"/>
      <c r="BK5" s="193"/>
      <c r="BL5" s="592" t="s">
        <v>90</v>
      </c>
    </row>
    <row r="6" spans="1:64" ht="279.95" customHeight="1">
      <c r="A6" s="505"/>
      <c r="B6" s="193"/>
      <c r="C6" s="433" t="s">
        <v>453</v>
      </c>
      <c r="D6" s="433" t="s">
        <v>454</v>
      </c>
      <c r="E6" s="433" t="s">
        <v>455</v>
      </c>
      <c r="F6" s="433" t="s">
        <v>456</v>
      </c>
      <c r="G6" s="433" t="s">
        <v>457</v>
      </c>
      <c r="H6" s="433" t="s">
        <v>458</v>
      </c>
      <c r="I6" s="433" t="s">
        <v>459</v>
      </c>
      <c r="J6" s="433" t="s">
        <v>460</v>
      </c>
      <c r="K6" s="433" t="s">
        <v>461</v>
      </c>
      <c r="L6" s="433" t="s">
        <v>462</v>
      </c>
      <c r="M6" s="433" t="s">
        <v>463</v>
      </c>
      <c r="N6" s="433" t="s">
        <v>464</v>
      </c>
      <c r="O6" s="433" t="s">
        <v>465</v>
      </c>
      <c r="P6" s="433" t="s">
        <v>466</v>
      </c>
      <c r="Q6" s="433" t="s">
        <v>467</v>
      </c>
      <c r="R6" s="433" t="s">
        <v>468</v>
      </c>
      <c r="S6" s="433" t="s">
        <v>469</v>
      </c>
      <c r="T6" s="433" t="s">
        <v>470</v>
      </c>
      <c r="U6" s="433" t="s">
        <v>471</v>
      </c>
      <c r="V6" s="433" t="s">
        <v>472</v>
      </c>
      <c r="W6" s="433" t="s">
        <v>30</v>
      </c>
      <c r="X6" s="433" t="s">
        <v>473</v>
      </c>
      <c r="Y6" s="433" t="s">
        <v>474</v>
      </c>
      <c r="Z6" s="433" t="s">
        <v>475</v>
      </c>
      <c r="AA6" s="433" t="s">
        <v>476</v>
      </c>
      <c r="AB6" s="433" t="s">
        <v>477</v>
      </c>
      <c r="AC6" s="433" t="s">
        <v>478</v>
      </c>
      <c r="AD6" s="433" t="s">
        <v>480</v>
      </c>
      <c r="AE6" s="433" t="s">
        <v>481</v>
      </c>
      <c r="AF6" s="433" t="s">
        <v>482</v>
      </c>
      <c r="AG6" s="433" t="s">
        <v>483</v>
      </c>
      <c r="AH6" s="433" t="s">
        <v>484</v>
      </c>
      <c r="AI6" s="433" t="s">
        <v>485</v>
      </c>
      <c r="AJ6" s="433" t="s">
        <v>486</v>
      </c>
      <c r="AK6" s="433" t="s">
        <v>487</v>
      </c>
      <c r="AL6" s="433" t="s">
        <v>488</v>
      </c>
      <c r="AM6" s="433" t="s">
        <v>489</v>
      </c>
      <c r="AN6" s="433" t="s">
        <v>490</v>
      </c>
      <c r="AO6" s="433" t="s">
        <v>491</v>
      </c>
      <c r="AP6" s="433" t="s">
        <v>492</v>
      </c>
      <c r="AQ6" s="433" t="s">
        <v>493</v>
      </c>
      <c r="AR6" s="433" t="s">
        <v>494</v>
      </c>
      <c r="AS6" s="433" t="s">
        <v>495</v>
      </c>
      <c r="AT6" s="433" t="s">
        <v>646</v>
      </c>
      <c r="AU6" s="433" t="s">
        <v>496</v>
      </c>
      <c r="AV6" s="433" t="s">
        <v>497</v>
      </c>
      <c r="AW6" s="433" t="s">
        <v>498</v>
      </c>
      <c r="AX6" s="433" t="s">
        <v>499</v>
      </c>
      <c r="AY6" s="433" t="s">
        <v>500</v>
      </c>
      <c r="AZ6" s="433" t="s">
        <v>501</v>
      </c>
      <c r="BA6" s="433" t="s">
        <v>502</v>
      </c>
      <c r="BB6" s="433" t="s">
        <v>503</v>
      </c>
      <c r="BC6" s="433" t="s">
        <v>504</v>
      </c>
      <c r="BD6" s="433" t="s">
        <v>505</v>
      </c>
      <c r="BE6" s="433" t="s">
        <v>506</v>
      </c>
      <c r="BF6" s="433" t="s">
        <v>633</v>
      </c>
      <c r="BG6" s="433" t="s">
        <v>634</v>
      </c>
      <c r="BH6" s="433" t="s">
        <v>509</v>
      </c>
      <c r="BI6" s="433" t="s">
        <v>510</v>
      </c>
      <c r="BJ6" s="433" t="s">
        <v>511</v>
      </c>
      <c r="BK6" s="193"/>
      <c r="BL6" s="593"/>
    </row>
    <row r="7" spans="1:64" ht="8.1" customHeight="1">
      <c r="A7" s="70"/>
      <c r="B7" s="70"/>
      <c r="C7" s="70"/>
      <c r="D7" s="70"/>
      <c r="E7" s="70"/>
      <c r="F7" s="70"/>
    </row>
    <row r="8" spans="1:64" ht="27.95" customHeight="1">
      <c r="A8" s="194" t="s">
        <v>3</v>
      </c>
      <c r="B8" s="15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95">
        <v>9</v>
      </c>
      <c r="Q8" s="134"/>
      <c r="R8" s="134"/>
      <c r="S8" s="134"/>
      <c r="T8" s="134"/>
      <c r="U8" s="134"/>
      <c r="V8" s="195">
        <v>1</v>
      </c>
      <c r="W8" s="134"/>
      <c r="X8" s="195">
        <v>7</v>
      </c>
      <c r="Y8" s="134"/>
      <c r="Z8" s="134"/>
      <c r="AA8" s="195">
        <v>5</v>
      </c>
      <c r="AB8" s="134"/>
      <c r="AC8" s="134"/>
      <c r="AD8" s="195">
        <v>3</v>
      </c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95">
        <v>1</v>
      </c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95">
        <v>2</v>
      </c>
      <c r="BI8" s="134"/>
      <c r="BJ8" s="134"/>
      <c r="BK8" s="70"/>
      <c r="BL8" s="196">
        <v>28</v>
      </c>
    </row>
    <row r="9" spans="1:64" ht="27.95" customHeight="1">
      <c r="A9" s="194" t="s">
        <v>4</v>
      </c>
      <c r="B9" s="154"/>
      <c r="C9" s="134"/>
      <c r="D9" s="134"/>
      <c r="E9" s="134"/>
      <c r="F9" s="134"/>
      <c r="G9" s="134"/>
      <c r="H9" s="134"/>
      <c r="I9" s="134"/>
      <c r="J9" s="134"/>
      <c r="K9" s="195">
        <v>1</v>
      </c>
      <c r="L9" s="134"/>
      <c r="M9" s="195">
        <v>1</v>
      </c>
      <c r="N9" s="134"/>
      <c r="O9" s="195">
        <v>2</v>
      </c>
      <c r="P9" s="195">
        <v>1</v>
      </c>
      <c r="Q9" s="134"/>
      <c r="R9" s="134"/>
      <c r="S9" s="195">
        <v>7</v>
      </c>
      <c r="T9" s="134"/>
      <c r="U9" s="195">
        <v>1</v>
      </c>
      <c r="V9" s="195">
        <v>10</v>
      </c>
      <c r="W9" s="195">
        <v>3</v>
      </c>
      <c r="X9" s="195">
        <v>325</v>
      </c>
      <c r="Y9" s="134"/>
      <c r="Z9" s="134"/>
      <c r="AA9" s="195">
        <v>10</v>
      </c>
      <c r="AB9" s="134"/>
      <c r="AC9" s="195">
        <v>2</v>
      </c>
      <c r="AD9" s="195">
        <v>29</v>
      </c>
      <c r="AE9" s="134"/>
      <c r="AF9" s="134"/>
      <c r="AG9" s="134"/>
      <c r="AH9" s="134"/>
      <c r="AI9" s="195">
        <v>1</v>
      </c>
      <c r="AJ9" s="134"/>
      <c r="AK9" s="134"/>
      <c r="AL9" s="134"/>
      <c r="AM9" s="134"/>
      <c r="AN9" s="134"/>
      <c r="AO9" s="134"/>
      <c r="AP9" s="134"/>
      <c r="AQ9" s="134"/>
      <c r="AR9" s="195">
        <v>5</v>
      </c>
      <c r="AS9" s="134"/>
      <c r="AT9" s="134"/>
      <c r="AU9" s="195">
        <v>2</v>
      </c>
      <c r="AV9" s="134"/>
      <c r="AW9" s="195">
        <v>1</v>
      </c>
      <c r="AX9" s="134"/>
      <c r="AY9" s="134"/>
      <c r="AZ9" s="195">
        <v>1</v>
      </c>
      <c r="BA9" s="134"/>
      <c r="BB9" s="134"/>
      <c r="BC9" s="134"/>
      <c r="BD9" s="134"/>
      <c r="BE9" s="134"/>
      <c r="BF9" s="134"/>
      <c r="BG9" s="134"/>
      <c r="BH9" s="195">
        <v>1</v>
      </c>
      <c r="BI9" s="195">
        <v>1</v>
      </c>
      <c r="BJ9" s="195">
        <v>1</v>
      </c>
      <c r="BK9" s="70"/>
      <c r="BL9" s="196">
        <v>405</v>
      </c>
    </row>
    <row r="10" spans="1:64" ht="27.95" customHeight="1">
      <c r="A10" s="194" t="s">
        <v>5</v>
      </c>
      <c r="B10" s="15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95">
        <v>1</v>
      </c>
      <c r="Q10" s="134"/>
      <c r="R10" s="134"/>
      <c r="S10" s="195">
        <v>1</v>
      </c>
      <c r="T10" s="134"/>
      <c r="U10" s="134"/>
      <c r="V10" s="134"/>
      <c r="W10" s="134"/>
      <c r="X10" s="195">
        <v>5</v>
      </c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95">
        <v>2</v>
      </c>
      <c r="BB10" s="134"/>
      <c r="BC10" s="134"/>
      <c r="BD10" s="134"/>
      <c r="BE10" s="134"/>
      <c r="BF10" s="134"/>
      <c r="BG10" s="134"/>
      <c r="BH10" s="134"/>
      <c r="BI10" s="195">
        <v>1</v>
      </c>
      <c r="BJ10" s="134"/>
      <c r="BK10" s="70"/>
      <c r="BL10" s="196">
        <v>10</v>
      </c>
    </row>
    <row r="11" spans="1:64" ht="27.95" customHeight="1">
      <c r="A11" s="194" t="s">
        <v>6</v>
      </c>
      <c r="B11" s="154"/>
      <c r="C11" s="134"/>
      <c r="D11" s="134"/>
      <c r="E11" s="134"/>
      <c r="F11" s="134"/>
      <c r="G11" s="134"/>
      <c r="H11" s="195">
        <v>1</v>
      </c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95">
        <v>1</v>
      </c>
      <c r="Y11" s="134"/>
      <c r="Z11" s="134"/>
      <c r="AA11" s="195">
        <v>6</v>
      </c>
      <c r="AB11" s="134"/>
      <c r="AC11" s="134"/>
      <c r="AD11" s="195">
        <v>3</v>
      </c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95">
        <v>1</v>
      </c>
      <c r="BJ11" s="134"/>
      <c r="BK11" s="70"/>
      <c r="BL11" s="196">
        <v>12</v>
      </c>
    </row>
    <row r="12" spans="1:64" ht="27.95" customHeight="1">
      <c r="A12" s="194" t="s">
        <v>8</v>
      </c>
      <c r="B12" s="15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95">
        <v>5</v>
      </c>
      <c r="Q12" s="134"/>
      <c r="R12" s="134"/>
      <c r="S12" s="195">
        <v>4</v>
      </c>
      <c r="T12" s="134"/>
      <c r="U12" s="195">
        <v>15</v>
      </c>
      <c r="V12" s="195">
        <v>55</v>
      </c>
      <c r="W12" s="134"/>
      <c r="X12" s="195">
        <v>2</v>
      </c>
      <c r="Y12" s="134"/>
      <c r="Z12" s="134"/>
      <c r="AA12" s="195">
        <v>162</v>
      </c>
      <c r="AB12" s="134"/>
      <c r="AC12" s="134"/>
      <c r="AD12" s="195">
        <v>101</v>
      </c>
      <c r="AE12" s="134"/>
      <c r="AF12" s="134"/>
      <c r="AG12" s="134"/>
      <c r="AH12" s="134"/>
      <c r="AI12" s="195">
        <v>1</v>
      </c>
      <c r="AJ12" s="134"/>
      <c r="AK12" s="134"/>
      <c r="AL12" s="134"/>
      <c r="AM12" s="134"/>
      <c r="AN12" s="134"/>
      <c r="AO12" s="134"/>
      <c r="AP12" s="134"/>
      <c r="AQ12" s="134"/>
      <c r="AR12" s="195">
        <v>10</v>
      </c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70"/>
      <c r="BL12" s="196">
        <v>355</v>
      </c>
    </row>
    <row r="13" spans="1:64" ht="27.95" customHeight="1">
      <c r="A13" s="194" t="s">
        <v>9</v>
      </c>
      <c r="B13" s="15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95">
        <v>3</v>
      </c>
      <c r="Q13" s="134"/>
      <c r="R13" s="134"/>
      <c r="S13" s="195">
        <v>4</v>
      </c>
      <c r="T13" s="134"/>
      <c r="U13" s="134"/>
      <c r="V13" s="195">
        <v>6</v>
      </c>
      <c r="W13" s="134"/>
      <c r="X13" s="195">
        <v>125</v>
      </c>
      <c r="Y13" s="195">
        <v>1</v>
      </c>
      <c r="Z13" s="134"/>
      <c r="AA13" s="195">
        <v>4</v>
      </c>
      <c r="AB13" s="134"/>
      <c r="AC13" s="134"/>
      <c r="AD13" s="195">
        <v>16</v>
      </c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95">
        <v>3</v>
      </c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95">
        <v>1</v>
      </c>
      <c r="BF13" s="134"/>
      <c r="BG13" s="134"/>
      <c r="BH13" s="134"/>
      <c r="BI13" s="195">
        <v>1</v>
      </c>
      <c r="BJ13" s="134"/>
      <c r="BK13" s="70"/>
      <c r="BL13" s="196">
        <v>164</v>
      </c>
    </row>
    <row r="14" spans="1:64" ht="27.95" customHeight="1">
      <c r="A14" s="194" t="s">
        <v>31</v>
      </c>
      <c r="B14" s="154"/>
      <c r="C14" s="195">
        <v>1</v>
      </c>
      <c r="D14" s="134"/>
      <c r="E14" s="195">
        <v>3</v>
      </c>
      <c r="F14" s="134"/>
      <c r="G14" s="134"/>
      <c r="H14" s="134"/>
      <c r="I14" s="195">
        <v>1</v>
      </c>
      <c r="J14" s="195">
        <v>1</v>
      </c>
      <c r="K14" s="134"/>
      <c r="L14" s="195">
        <v>1</v>
      </c>
      <c r="M14" s="134"/>
      <c r="N14" s="195">
        <v>4</v>
      </c>
      <c r="O14" s="195">
        <v>10</v>
      </c>
      <c r="P14" s="195">
        <v>86</v>
      </c>
      <c r="Q14" s="134"/>
      <c r="R14" s="195">
        <v>1</v>
      </c>
      <c r="S14" s="195">
        <v>7</v>
      </c>
      <c r="T14" s="134"/>
      <c r="U14" s="195">
        <v>3</v>
      </c>
      <c r="V14" s="195">
        <v>8</v>
      </c>
      <c r="W14" s="195">
        <v>3</v>
      </c>
      <c r="X14" s="195">
        <v>21</v>
      </c>
      <c r="Y14" s="134"/>
      <c r="Z14" s="195">
        <v>1</v>
      </c>
      <c r="AA14" s="195">
        <v>12</v>
      </c>
      <c r="AB14" s="134"/>
      <c r="AC14" s="195">
        <v>2</v>
      </c>
      <c r="AD14" s="195">
        <v>24</v>
      </c>
      <c r="AE14" s="195">
        <v>2</v>
      </c>
      <c r="AF14" s="134"/>
      <c r="AG14" s="134"/>
      <c r="AH14" s="195">
        <v>1</v>
      </c>
      <c r="AI14" s="134"/>
      <c r="AJ14" s="195">
        <v>2</v>
      </c>
      <c r="AK14" s="134"/>
      <c r="AL14" s="195">
        <v>3</v>
      </c>
      <c r="AM14" s="195">
        <v>1</v>
      </c>
      <c r="AN14" s="134"/>
      <c r="AO14" s="195">
        <v>1</v>
      </c>
      <c r="AP14" s="134"/>
      <c r="AQ14" s="195">
        <v>1</v>
      </c>
      <c r="AR14" s="195">
        <v>3</v>
      </c>
      <c r="AS14" s="195">
        <v>4</v>
      </c>
      <c r="AT14" s="195">
        <v>1</v>
      </c>
      <c r="AU14" s="134"/>
      <c r="AV14" s="195">
        <v>1</v>
      </c>
      <c r="AW14" s="195">
        <v>25</v>
      </c>
      <c r="AX14" s="195">
        <v>1</v>
      </c>
      <c r="AY14" s="195">
        <v>1</v>
      </c>
      <c r="AZ14" s="195">
        <v>2</v>
      </c>
      <c r="BA14" s="134"/>
      <c r="BB14" s="195">
        <v>2</v>
      </c>
      <c r="BC14" s="134"/>
      <c r="BD14" s="195">
        <v>1</v>
      </c>
      <c r="BE14" s="134"/>
      <c r="BF14" s="195">
        <v>1</v>
      </c>
      <c r="BG14" s="134"/>
      <c r="BH14" s="195">
        <v>1</v>
      </c>
      <c r="BI14" s="195">
        <v>26</v>
      </c>
      <c r="BJ14" s="134"/>
      <c r="BK14" s="70"/>
      <c r="BL14" s="196">
        <v>269</v>
      </c>
    </row>
    <row r="15" spans="1:64" ht="27.95" customHeight="1">
      <c r="A15" s="194" t="s">
        <v>33</v>
      </c>
      <c r="B15" s="15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95">
        <v>6</v>
      </c>
      <c r="W15" s="195">
        <v>1</v>
      </c>
      <c r="X15" s="195">
        <v>34</v>
      </c>
      <c r="Y15" s="134"/>
      <c r="Z15" s="134"/>
      <c r="AA15" s="195">
        <v>4</v>
      </c>
      <c r="AB15" s="134"/>
      <c r="AC15" s="134"/>
      <c r="AD15" s="195">
        <v>17</v>
      </c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95">
        <v>1</v>
      </c>
      <c r="AS15" s="134"/>
      <c r="AT15" s="134"/>
      <c r="AU15" s="134"/>
      <c r="AV15" s="134"/>
      <c r="AW15" s="134"/>
      <c r="AX15" s="134"/>
      <c r="AY15" s="134"/>
      <c r="AZ15" s="195">
        <v>1</v>
      </c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70"/>
      <c r="BL15" s="196">
        <v>64</v>
      </c>
    </row>
    <row r="16" spans="1:64" ht="27.95" customHeight="1">
      <c r="A16" s="194" t="s">
        <v>7</v>
      </c>
      <c r="B16" s="15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95">
        <v>2</v>
      </c>
      <c r="Q16" s="134"/>
      <c r="R16" s="134"/>
      <c r="S16" s="134"/>
      <c r="T16" s="134"/>
      <c r="U16" s="195">
        <v>3</v>
      </c>
      <c r="V16" s="195">
        <v>1</v>
      </c>
      <c r="W16" s="134"/>
      <c r="X16" s="195">
        <v>11</v>
      </c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70"/>
      <c r="BL16" s="196">
        <v>17</v>
      </c>
    </row>
    <row r="17" spans="1:64" ht="27.95" customHeight="1">
      <c r="A17" s="194" t="s">
        <v>10</v>
      </c>
      <c r="B17" s="15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95">
        <v>6</v>
      </c>
      <c r="Q17" s="134"/>
      <c r="R17" s="134"/>
      <c r="S17" s="134"/>
      <c r="T17" s="134"/>
      <c r="U17" s="134"/>
      <c r="V17" s="195">
        <v>1</v>
      </c>
      <c r="W17" s="134"/>
      <c r="X17" s="195">
        <v>17</v>
      </c>
      <c r="Y17" s="134"/>
      <c r="Z17" s="134"/>
      <c r="AA17" s="134"/>
      <c r="AB17" s="134"/>
      <c r="AC17" s="134"/>
      <c r="AD17" s="195">
        <v>2</v>
      </c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70"/>
      <c r="BL17" s="196">
        <v>26</v>
      </c>
    </row>
    <row r="18" spans="1:64" ht="27.95" customHeight="1">
      <c r="A18" s="194" t="s">
        <v>32</v>
      </c>
      <c r="B18" s="154"/>
      <c r="C18" s="134"/>
      <c r="D18" s="134"/>
      <c r="E18" s="195">
        <v>1</v>
      </c>
      <c r="F18" s="134"/>
      <c r="G18" s="134"/>
      <c r="H18" s="134"/>
      <c r="I18" s="134"/>
      <c r="J18" s="195">
        <v>2</v>
      </c>
      <c r="K18" s="134"/>
      <c r="L18" s="134"/>
      <c r="M18" s="134"/>
      <c r="N18" s="134"/>
      <c r="O18" s="134"/>
      <c r="P18" s="195">
        <v>54</v>
      </c>
      <c r="Q18" s="134"/>
      <c r="R18" s="195">
        <v>1</v>
      </c>
      <c r="S18" s="195">
        <v>4</v>
      </c>
      <c r="T18" s="134"/>
      <c r="U18" s="195">
        <v>1</v>
      </c>
      <c r="V18" s="195">
        <v>15</v>
      </c>
      <c r="W18" s="195">
        <v>3</v>
      </c>
      <c r="X18" s="195">
        <v>19</v>
      </c>
      <c r="Y18" s="134"/>
      <c r="Z18" s="134"/>
      <c r="AA18" s="195">
        <v>9</v>
      </c>
      <c r="AB18" s="134"/>
      <c r="AC18" s="134"/>
      <c r="AD18" s="195">
        <v>37</v>
      </c>
      <c r="AE18" s="134"/>
      <c r="AF18" s="134"/>
      <c r="AG18" s="134"/>
      <c r="AH18" s="134"/>
      <c r="AI18" s="134"/>
      <c r="AJ18" s="195">
        <v>1</v>
      </c>
      <c r="AK18" s="134"/>
      <c r="AL18" s="134"/>
      <c r="AM18" s="134"/>
      <c r="AN18" s="134"/>
      <c r="AO18" s="134"/>
      <c r="AP18" s="134"/>
      <c r="AQ18" s="134"/>
      <c r="AR18" s="195">
        <v>6</v>
      </c>
      <c r="AS18" s="195">
        <v>1</v>
      </c>
      <c r="AT18" s="134"/>
      <c r="AU18" s="134"/>
      <c r="AV18" s="134"/>
      <c r="AW18" s="195">
        <v>5</v>
      </c>
      <c r="AX18" s="134"/>
      <c r="AY18" s="134"/>
      <c r="AZ18" s="195">
        <v>6</v>
      </c>
      <c r="BA18" s="134"/>
      <c r="BB18" s="134"/>
      <c r="BC18" s="134"/>
      <c r="BD18" s="134"/>
      <c r="BE18" s="134"/>
      <c r="BF18" s="134"/>
      <c r="BG18" s="134"/>
      <c r="BH18" s="134"/>
      <c r="BI18" s="195">
        <v>14</v>
      </c>
      <c r="BJ18" s="134"/>
      <c r="BK18" s="70"/>
      <c r="BL18" s="196">
        <v>179</v>
      </c>
    </row>
    <row r="19" spans="1:64" ht="27.95" customHeight="1">
      <c r="A19" s="194" t="s">
        <v>11</v>
      </c>
      <c r="B19" s="154"/>
      <c r="C19" s="134"/>
      <c r="D19" s="134"/>
      <c r="E19" s="195">
        <v>1</v>
      </c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95">
        <v>6</v>
      </c>
      <c r="Q19" s="134"/>
      <c r="R19" s="134"/>
      <c r="S19" s="195">
        <v>2</v>
      </c>
      <c r="T19" s="134"/>
      <c r="U19" s="134"/>
      <c r="V19" s="195">
        <v>2</v>
      </c>
      <c r="W19" s="134"/>
      <c r="X19" s="195">
        <v>12</v>
      </c>
      <c r="Y19" s="134"/>
      <c r="Z19" s="134"/>
      <c r="AA19" s="195">
        <v>4</v>
      </c>
      <c r="AB19" s="134"/>
      <c r="AC19" s="134"/>
      <c r="AD19" s="195">
        <v>15</v>
      </c>
      <c r="AE19" s="134"/>
      <c r="AF19" s="134"/>
      <c r="AG19" s="134"/>
      <c r="AH19" s="134"/>
      <c r="AI19" s="134"/>
      <c r="AJ19" s="195">
        <v>1</v>
      </c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95">
        <v>1</v>
      </c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70"/>
      <c r="BL19" s="196">
        <v>44</v>
      </c>
    </row>
    <row r="20" spans="1:64" ht="27.95" customHeight="1">
      <c r="A20" s="194" t="s">
        <v>12</v>
      </c>
      <c r="B20" s="15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95">
        <v>1</v>
      </c>
      <c r="N20" s="134"/>
      <c r="O20" s="134"/>
      <c r="P20" s="195">
        <v>6</v>
      </c>
      <c r="Q20" s="195">
        <v>1</v>
      </c>
      <c r="R20" s="134"/>
      <c r="S20" s="134"/>
      <c r="T20" s="134"/>
      <c r="U20" s="195">
        <v>9</v>
      </c>
      <c r="V20" s="134"/>
      <c r="W20" s="134"/>
      <c r="X20" s="195">
        <v>3</v>
      </c>
      <c r="Y20" s="134"/>
      <c r="Z20" s="134"/>
      <c r="AA20" s="195">
        <v>1</v>
      </c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95">
        <v>1</v>
      </c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95">
        <v>1</v>
      </c>
      <c r="BJ20" s="134"/>
      <c r="BK20" s="70"/>
      <c r="BL20" s="196">
        <v>23</v>
      </c>
    </row>
    <row r="21" spans="1:64" ht="27.95" customHeight="1">
      <c r="A21" s="194" t="s">
        <v>13</v>
      </c>
      <c r="B21" s="15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95">
        <v>6</v>
      </c>
      <c r="Q21" s="134"/>
      <c r="R21" s="134"/>
      <c r="S21" s="134"/>
      <c r="T21" s="134"/>
      <c r="U21" s="134"/>
      <c r="V21" s="195">
        <v>5</v>
      </c>
      <c r="W21" s="134"/>
      <c r="X21" s="195">
        <v>5</v>
      </c>
      <c r="Y21" s="134"/>
      <c r="Z21" s="134"/>
      <c r="AA21" s="195">
        <v>2</v>
      </c>
      <c r="AB21" s="134"/>
      <c r="AC21" s="134"/>
      <c r="AD21" s="195">
        <v>10</v>
      </c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95">
        <v>2</v>
      </c>
      <c r="AT21" s="134"/>
      <c r="AU21" s="134"/>
      <c r="AV21" s="134"/>
      <c r="AW21" s="195">
        <v>1</v>
      </c>
      <c r="AX21" s="134"/>
      <c r="AY21" s="134"/>
      <c r="AZ21" s="195">
        <v>1</v>
      </c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70"/>
      <c r="BL21" s="196">
        <v>32</v>
      </c>
    </row>
    <row r="22" spans="1:64" ht="27.95" customHeight="1">
      <c r="A22" s="194" t="s">
        <v>14</v>
      </c>
      <c r="B22" s="15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95">
        <v>1</v>
      </c>
      <c r="O22" s="134"/>
      <c r="P22" s="195">
        <v>17</v>
      </c>
      <c r="Q22" s="134"/>
      <c r="R22" s="134"/>
      <c r="S22" s="134"/>
      <c r="T22" s="195">
        <v>1</v>
      </c>
      <c r="U22" s="195">
        <v>2</v>
      </c>
      <c r="V22" s="195">
        <v>9</v>
      </c>
      <c r="W22" s="134"/>
      <c r="X22" s="195">
        <v>42</v>
      </c>
      <c r="Y22" s="134"/>
      <c r="Z22" s="134"/>
      <c r="AA22" s="195">
        <v>13</v>
      </c>
      <c r="AB22" s="134"/>
      <c r="AC22" s="134"/>
      <c r="AD22" s="195">
        <v>15</v>
      </c>
      <c r="AE22" s="134"/>
      <c r="AF22" s="134"/>
      <c r="AG22" s="134"/>
      <c r="AH22" s="134"/>
      <c r="AI22" s="134"/>
      <c r="AJ22" s="134"/>
      <c r="AK22" s="195">
        <v>1</v>
      </c>
      <c r="AL22" s="134"/>
      <c r="AM22" s="134"/>
      <c r="AN22" s="134"/>
      <c r="AO22" s="134"/>
      <c r="AP22" s="134"/>
      <c r="AQ22" s="134"/>
      <c r="AR22" s="195">
        <v>1</v>
      </c>
      <c r="AS22" s="134"/>
      <c r="AT22" s="134"/>
      <c r="AU22" s="195">
        <v>1</v>
      </c>
      <c r="AV22" s="134"/>
      <c r="AW22" s="195">
        <v>7</v>
      </c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95">
        <v>10</v>
      </c>
      <c r="BJ22" s="134"/>
      <c r="BK22" s="70"/>
      <c r="BL22" s="196">
        <v>120</v>
      </c>
    </row>
    <row r="23" spans="1:64" ht="27.95" customHeight="1">
      <c r="A23" s="194" t="s">
        <v>34</v>
      </c>
      <c r="B23" s="15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95">
        <v>1</v>
      </c>
      <c r="Q23" s="134"/>
      <c r="R23" s="134"/>
      <c r="S23" s="134"/>
      <c r="T23" s="134"/>
      <c r="U23" s="195">
        <v>1</v>
      </c>
      <c r="V23" s="195">
        <v>4</v>
      </c>
      <c r="W23" s="195">
        <v>1</v>
      </c>
      <c r="X23" s="195">
        <v>26</v>
      </c>
      <c r="Y23" s="134"/>
      <c r="Z23" s="134"/>
      <c r="AA23" s="195">
        <v>27</v>
      </c>
      <c r="AB23" s="134"/>
      <c r="AC23" s="134"/>
      <c r="AD23" s="195">
        <v>2</v>
      </c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95">
        <v>1</v>
      </c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70"/>
      <c r="BL23" s="196">
        <v>63</v>
      </c>
    </row>
    <row r="24" spans="1:64" ht="27.95" customHeight="1">
      <c r="A24" s="194" t="s">
        <v>15</v>
      </c>
      <c r="B24" s="154"/>
      <c r="C24" s="134"/>
      <c r="D24" s="134"/>
      <c r="E24" s="195">
        <v>1</v>
      </c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95">
        <v>4</v>
      </c>
      <c r="Q24" s="134"/>
      <c r="R24" s="134"/>
      <c r="S24" s="134"/>
      <c r="T24" s="134"/>
      <c r="U24" s="134"/>
      <c r="V24" s="195">
        <v>1</v>
      </c>
      <c r="W24" s="134"/>
      <c r="X24" s="195">
        <v>7</v>
      </c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95">
        <v>1</v>
      </c>
      <c r="AX24" s="134"/>
      <c r="AY24" s="134"/>
      <c r="AZ24" s="134"/>
      <c r="BA24" s="134"/>
      <c r="BB24" s="195">
        <v>1</v>
      </c>
      <c r="BC24" s="134"/>
      <c r="BD24" s="134"/>
      <c r="BE24" s="134"/>
      <c r="BF24" s="134"/>
      <c r="BG24" s="134"/>
      <c r="BH24" s="134"/>
      <c r="BI24" s="134"/>
      <c r="BJ24" s="134"/>
      <c r="BK24" s="70"/>
      <c r="BL24" s="196">
        <v>15</v>
      </c>
    </row>
    <row r="25" spans="1:64" ht="27.95" customHeight="1">
      <c r="A25" s="194" t="s">
        <v>16</v>
      </c>
      <c r="B25" s="15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95">
        <v>1</v>
      </c>
      <c r="Q25" s="134"/>
      <c r="R25" s="134"/>
      <c r="S25" s="134"/>
      <c r="T25" s="134"/>
      <c r="U25" s="134"/>
      <c r="V25" s="195">
        <v>1</v>
      </c>
      <c r="W25" s="134"/>
      <c r="X25" s="195">
        <v>8</v>
      </c>
      <c r="Y25" s="134"/>
      <c r="Z25" s="134"/>
      <c r="AA25" s="195">
        <v>2</v>
      </c>
      <c r="AB25" s="134"/>
      <c r="AC25" s="134"/>
      <c r="AD25" s="195">
        <v>1</v>
      </c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70"/>
      <c r="BL25" s="196">
        <v>13</v>
      </c>
    </row>
    <row r="26" spans="1:64" ht="27.95" customHeight="1">
      <c r="A26" s="194" t="s">
        <v>17</v>
      </c>
      <c r="B26" s="154"/>
      <c r="C26" s="134"/>
      <c r="D26" s="134"/>
      <c r="E26" s="134"/>
      <c r="F26" s="134"/>
      <c r="G26" s="134"/>
      <c r="H26" s="195">
        <v>1</v>
      </c>
      <c r="I26" s="134"/>
      <c r="J26" s="134"/>
      <c r="K26" s="134"/>
      <c r="L26" s="134"/>
      <c r="M26" s="134"/>
      <c r="N26" s="134"/>
      <c r="O26" s="134"/>
      <c r="P26" s="195">
        <v>13</v>
      </c>
      <c r="Q26" s="134"/>
      <c r="R26" s="134"/>
      <c r="S26" s="134"/>
      <c r="T26" s="134"/>
      <c r="U26" s="134"/>
      <c r="V26" s="195">
        <v>25</v>
      </c>
      <c r="W26" s="134"/>
      <c r="X26" s="195">
        <v>37</v>
      </c>
      <c r="Y26" s="134"/>
      <c r="Z26" s="134"/>
      <c r="AA26" s="195">
        <v>5</v>
      </c>
      <c r="AB26" s="134"/>
      <c r="AC26" s="134"/>
      <c r="AD26" s="195">
        <v>94</v>
      </c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95">
        <v>2</v>
      </c>
      <c r="AS26" s="134"/>
      <c r="AT26" s="134"/>
      <c r="AU26" s="195">
        <v>1</v>
      </c>
      <c r="AV26" s="134"/>
      <c r="AW26" s="195">
        <v>2</v>
      </c>
      <c r="AX26" s="134"/>
      <c r="AY26" s="134"/>
      <c r="AZ26" s="134"/>
      <c r="BA26" s="195">
        <v>2</v>
      </c>
      <c r="BB26" s="134"/>
      <c r="BC26" s="134"/>
      <c r="BD26" s="134"/>
      <c r="BE26" s="134"/>
      <c r="BF26" s="134"/>
      <c r="BG26" s="134"/>
      <c r="BH26" s="134"/>
      <c r="BI26" s="195">
        <v>2</v>
      </c>
      <c r="BJ26" s="134"/>
      <c r="BK26" s="70"/>
      <c r="BL26" s="196">
        <v>184</v>
      </c>
    </row>
    <row r="27" spans="1:64" ht="27.95" customHeight="1">
      <c r="A27" s="194" t="s">
        <v>18</v>
      </c>
      <c r="B27" s="15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95">
        <v>3</v>
      </c>
      <c r="Q27" s="134"/>
      <c r="R27" s="134"/>
      <c r="S27" s="134"/>
      <c r="T27" s="134"/>
      <c r="U27" s="134"/>
      <c r="V27" s="195">
        <v>4</v>
      </c>
      <c r="W27" s="134"/>
      <c r="X27" s="195">
        <v>1</v>
      </c>
      <c r="Y27" s="134"/>
      <c r="Z27" s="134"/>
      <c r="AA27" s="134"/>
      <c r="AB27" s="134"/>
      <c r="AC27" s="134"/>
      <c r="AD27" s="195">
        <v>6</v>
      </c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95">
        <v>1</v>
      </c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95">
        <v>1</v>
      </c>
      <c r="BJ27" s="134"/>
      <c r="BK27" s="70"/>
      <c r="BL27" s="196">
        <v>16</v>
      </c>
    </row>
    <row r="28" spans="1:64" ht="27.95" customHeight="1">
      <c r="A28" s="194" t="s">
        <v>19</v>
      </c>
      <c r="B28" s="154"/>
      <c r="C28" s="134"/>
      <c r="D28" s="134"/>
      <c r="E28" s="195">
        <v>1</v>
      </c>
      <c r="F28" s="134"/>
      <c r="G28" s="134"/>
      <c r="H28" s="134"/>
      <c r="I28" s="134"/>
      <c r="J28" s="195">
        <v>1</v>
      </c>
      <c r="K28" s="134"/>
      <c r="L28" s="134"/>
      <c r="M28" s="134"/>
      <c r="N28" s="134"/>
      <c r="O28" s="195">
        <v>1</v>
      </c>
      <c r="P28" s="195">
        <v>4</v>
      </c>
      <c r="Q28" s="134"/>
      <c r="R28" s="134"/>
      <c r="S28" s="134"/>
      <c r="T28" s="134"/>
      <c r="U28" s="134"/>
      <c r="V28" s="195">
        <v>3</v>
      </c>
      <c r="W28" s="134"/>
      <c r="X28" s="195">
        <v>12</v>
      </c>
      <c r="Y28" s="134"/>
      <c r="Z28" s="134"/>
      <c r="AA28" s="195">
        <v>6</v>
      </c>
      <c r="AB28" s="134"/>
      <c r="AC28" s="134"/>
      <c r="AD28" s="195">
        <v>7</v>
      </c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95">
        <v>1</v>
      </c>
      <c r="BA28" s="134"/>
      <c r="BB28" s="134"/>
      <c r="BC28" s="134"/>
      <c r="BD28" s="134"/>
      <c r="BE28" s="134"/>
      <c r="BF28" s="134"/>
      <c r="BG28" s="134"/>
      <c r="BH28" s="134"/>
      <c r="BI28" s="195">
        <v>1</v>
      </c>
      <c r="BJ28" s="134"/>
      <c r="BK28" s="70"/>
      <c r="BL28" s="196">
        <v>37</v>
      </c>
    </row>
    <row r="29" spans="1:64" ht="27.95" customHeight="1">
      <c r="A29" s="194" t="s">
        <v>20</v>
      </c>
      <c r="B29" s="15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95">
        <v>4</v>
      </c>
      <c r="Q29" s="134"/>
      <c r="R29" s="134"/>
      <c r="S29" s="195">
        <v>4</v>
      </c>
      <c r="T29" s="134"/>
      <c r="U29" s="134"/>
      <c r="V29" s="134"/>
      <c r="W29" s="134"/>
      <c r="X29" s="195">
        <v>7</v>
      </c>
      <c r="Y29" s="134"/>
      <c r="Z29" s="134"/>
      <c r="AA29" s="195">
        <v>2</v>
      </c>
      <c r="AB29" s="134"/>
      <c r="AC29" s="134"/>
      <c r="AD29" s="195">
        <v>12</v>
      </c>
      <c r="AE29" s="134"/>
      <c r="AF29" s="134"/>
      <c r="AG29" s="195">
        <v>1</v>
      </c>
      <c r="AH29" s="134"/>
      <c r="AI29" s="134"/>
      <c r="AJ29" s="195">
        <v>1</v>
      </c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95">
        <v>1</v>
      </c>
      <c r="BD29" s="134"/>
      <c r="BE29" s="134"/>
      <c r="BF29" s="134"/>
      <c r="BG29" s="134"/>
      <c r="BH29" s="134"/>
      <c r="BI29" s="195">
        <v>5</v>
      </c>
      <c r="BJ29" s="134"/>
      <c r="BK29" s="70"/>
      <c r="BL29" s="196">
        <v>37</v>
      </c>
    </row>
    <row r="30" spans="1:64" ht="27.95" customHeight="1">
      <c r="A30" s="194" t="s">
        <v>21</v>
      </c>
      <c r="B30" s="154"/>
      <c r="C30" s="134"/>
      <c r="D30" s="195">
        <v>1</v>
      </c>
      <c r="E30" s="195">
        <v>4</v>
      </c>
      <c r="F30" s="134"/>
      <c r="G30" s="195">
        <v>1</v>
      </c>
      <c r="H30" s="195">
        <v>8</v>
      </c>
      <c r="I30" s="195">
        <v>2</v>
      </c>
      <c r="J30" s="134"/>
      <c r="K30" s="134"/>
      <c r="L30" s="134"/>
      <c r="M30" s="195">
        <v>2</v>
      </c>
      <c r="N30" s="195">
        <v>1</v>
      </c>
      <c r="O30" s="134"/>
      <c r="P30" s="195">
        <v>17</v>
      </c>
      <c r="Q30" s="134"/>
      <c r="R30" s="195">
        <v>2</v>
      </c>
      <c r="S30" s="195">
        <v>9</v>
      </c>
      <c r="T30" s="134"/>
      <c r="U30" s="195">
        <v>1</v>
      </c>
      <c r="V30" s="195">
        <v>4</v>
      </c>
      <c r="W30" s="134"/>
      <c r="X30" s="195">
        <v>10</v>
      </c>
      <c r="Y30" s="134"/>
      <c r="Z30" s="134"/>
      <c r="AA30" s="195">
        <v>28</v>
      </c>
      <c r="AB30" s="195">
        <v>1</v>
      </c>
      <c r="AC30" s="195">
        <v>1</v>
      </c>
      <c r="AD30" s="195">
        <v>6</v>
      </c>
      <c r="AE30" s="134"/>
      <c r="AF30" s="134"/>
      <c r="AG30" s="134"/>
      <c r="AH30" s="134"/>
      <c r="AI30" s="195">
        <v>1</v>
      </c>
      <c r="AJ30" s="195">
        <v>1</v>
      </c>
      <c r="AK30" s="134"/>
      <c r="AL30" s="134"/>
      <c r="AM30" s="134"/>
      <c r="AN30" s="195">
        <v>1</v>
      </c>
      <c r="AO30" s="134"/>
      <c r="AP30" s="134"/>
      <c r="AQ30" s="134"/>
      <c r="AR30" s="195">
        <v>1</v>
      </c>
      <c r="AS30" s="134"/>
      <c r="AT30" s="134"/>
      <c r="AU30" s="134"/>
      <c r="AV30" s="134"/>
      <c r="AW30" s="195">
        <v>1</v>
      </c>
      <c r="AX30" s="134"/>
      <c r="AY30" s="134"/>
      <c r="AZ30" s="134"/>
      <c r="BA30" s="134"/>
      <c r="BB30" s="134"/>
      <c r="BC30" s="134"/>
      <c r="BD30" s="134"/>
      <c r="BE30" s="134"/>
      <c r="BF30" s="134"/>
      <c r="BG30" s="195">
        <v>1</v>
      </c>
      <c r="BH30" s="195">
        <v>2</v>
      </c>
      <c r="BI30" s="195">
        <v>5</v>
      </c>
      <c r="BJ30" s="134"/>
      <c r="BK30" s="70"/>
      <c r="BL30" s="196">
        <v>111</v>
      </c>
    </row>
    <row r="31" spans="1:64" ht="27.95" customHeight="1">
      <c r="A31" s="194" t="s">
        <v>22</v>
      </c>
      <c r="B31" s="15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95">
        <v>1</v>
      </c>
      <c r="Q31" s="134"/>
      <c r="R31" s="134"/>
      <c r="S31" s="134"/>
      <c r="T31" s="134"/>
      <c r="U31" s="134"/>
      <c r="V31" s="195">
        <v>2</v>
      </c>
      <c r="W31" s="134"/>
      <c r="X31" s="195">
        <v>3</v>
      </c>
      <c r="Y31" s="134"/>
      <c r="Z31" s="134"/>
      <c r="AA31" s="195">
        <v>2</v>
      </c>
      <c r="AB31" s="134"/>
      <c r="AC31" s="134"/>
      <c r="AD31" s="195">
        <v>14</v>
      </c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95">
        <v>1</v>
      </c>
      <c r="AS31" s="134"/>
      <c r="AT31" s="134"/>
      <c r="AU31" s="134"/>
      <c r="AV31" s="134"/>
      <c r="AW31" s="195">
        <v>1</v>
      </c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70"/>
      <c r="BL31" s="196">
        <v>24</v>
      </c>
    </row>
    <row r="32" spans="1:64" ht="27.95" customHeight="1">
      <c r="A32" s="194" t="s">
        <v>23</v>
      </c>
      <c r="B32" s="154"/>
      <c r="C32" s="134"/>
      <c r="D32" s="134"/>
      <c r="E32" s="134"/>
      <c r="F32" s="134"/>
      <c r="G32" s="134"/>
      <c r="H32" s="134"/>
      <c r="I32" s="134"/>
      <c r="J32" s="195">
        <v>1</v>
      </c>
      <c r="K32" s="134"/>
      <c r="L32" s="134"/>
      <c r="M32" s="134"/>
      <c r="N32" s="134"/>
      <c r="O32" s="134"/>
      <c r="P32" s="195">
        <v>5</v>
      </c>
      <c r="Q32" s="134"/>
      <c r="R32" s="134"/>
      <c r="S32" s="195">
        <v>1</v>
      </c>
      <c r="T32" s="134"/>
      <c r="U32" s="195">
        <v>8</v>
      </c>
      <c r="V32" s="134"/>
      <c r="W32" s="134"/>
      <c r="X32" s="195">
        <v>14</v>
      </c>
      <c r="Y32" s="134"/>
      <c r="Z32" s="134"/>
      <c r="AA32" s="195">
        <v>2</v>
      </c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70"/>
      <c r="BL32" s="196">
        <v>31</v>
      </c>
    </row>
    <row r="33" spans="1:64" ht="27.95" customHeight="1">
      <c r="A33" s="194" t="s">
        <v>24</v>
      </c>
      <c r="B33" s="154"/>
      <c r="C33" s="134"/>
      <c r="D33" s="134"/>
      <c r="E33" s="134"/>
      <c r="F33" s="134"/>
      <c r="G33" s="134"/>
      <c r="H33" s="134"/>
      <c r="I33" s="134"/>
      <c r="J33" s="195">
        <v>1</v>
      </c>
      <c r="K33" s="134"/>
      <c r="L33" s="134"/>
      <c r="M33" s="134"/>
      <c r="N33" s="134"/>
      <c r="O33" s="134"/>
      <c r="P33" s="195">
        <v>7</v>
      </c>
      <c r="Q33" s="134"/>
      <c r="R33" s="134"/>
      <c r="S33" s="195">
        <v>1</v>
      </c>
      <c r="T33" s="134"/>
      <c r="U33" s="134"/>
      <c r="V33" s="195">
        <v>2</v>
      </c>
      <c r="W33" s="134"/>
      <c r="X33" s="195">
        <v>80</v>
      </c>
      <c r="Y33" s="134"/>
      <c r="Z33" s="134"/>
      <c r="AA33" s="195">
        <v>4</v>
      </c>
      <c r="AB33" s="134"/>
      <c r="AC33" s="134"/>
      <c r="AD33" s="195">
        <v>26</v>
      </c>
      <c r="AE33" s="134"/>
      <c r="AF33" s="195">
        <v>1</v>
      </c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95">
        <v>1</v>
      </c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95">
        <v>1</v>
      </c>
      <c r="BJ33" s="134"/>
      <c r="BK33" s="70"/>
      <c r="BL33" s="196">
        <v>124</v>
      </c>
    </row>
    <row r="34" spans="1:64" ht="27.95" customHeight="1">
      <c r="A34" s="194" t="s">
        <v>25</v>
      </c>
      <c r="B34" s="15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95">
        <v>2</v>
      </c>
      <c r="Q34" s="134"/>
      <c r="R34" s="134"/>
      <c r="S34" s="134"/>
      <c r="T34" s="134"/>
      <c r="U34" s="134"/>
      <c r="V34" s="195">
        <v>2</v>
      </c>
      <c r="W34" s="134"/>
      <c r="X34" s="134"/>
      <c r="Y34" s="134"/>
      <c r="Z34" s="134"/>
      <c r="AA34" s="195">
        <v>6</v>
      </c>
      <c r="AB34" s="134"/>
      <c r="AC34" s="134"/>
      <c r="AD34" s="134"/>
      <c r="AE34" s="195">
        <v>32</v>
      </c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95">
        <v>1</v>
      </c>
      <c r="BA34" s="134"/>
      <c r="BB34" s="134"/>
      <c r="BC34" s="134"/>
      <c r="BD34" s="134"/>
      <c r="BE34" s="134"/>
      <c r="BF34" s="134"/>
      <c r="BG34" s="134"/>
      <c r="BH34" s="134"/>
      <c r="BI34" s="195">
        <v>1</v>
      </c>
      <c r="BJ34" s="134"/>
      <c r="BK34" s="70"/>
      <c r="BL34" s="196">
        <v>44</v>
      </c>
    </row>
    <row r="35" spans="1:64" ht="27.95" customHeight="1">
      <c r="A35" s="194" t="s">
        <v>26</v>
      </c>
      <c r="B35" s="154"/>
      <c r="C35" s="134"/>
      <c r="D35" s="134"/>
      <c r="E35" s="134"/>
      <c r="F35" s="134"/>
      <c r="G35" s="134"/>
      <c r="H35" s="195">
        <v>1</v>
      </c>
      <c r="I35" s="134"/>
      <c r="J35" s="134"/>
      <c r="K35" s="134"/>
      <c r="L35" s="134"/>
      <c r="M35" s="134"/>
      <c r="N35" s="134"/>
      <c r="O35" s="134"/>
      <c r="P35" s="195">
        <v>1</v>
      </c>
      <c r="Q35" s="134"/>
      <c r="R35" s="134"/>
      <c r="S35" s="195">
        <v>1</v>
      </c>
      <c r="T35" s="134"/>
      <c r="U35" s="134"/>
      <c r="V35" s="195">
        <v>5</v>
      </c>
      <c r="W35" s="134"/>
      <c r="X35" s="195">
        <v>35</v>
      </c>
      <c r="Y35" s="134"/>
      <c r="Z35" s="134"/>
      <c r="AA35" s="195">
        <v>27</v>
      </c>
      <c r="AB35" s="134"/>
      <c r="AC35" s="134"/>
      <c r="AD35" s="195">
        <v>30</v>
      </c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95">
        <v>1</v>
      </c>
      <c r="AS35" s="134"/>
      <c r="AT35" s="134"/>
      <c r="AU35" s="134"/>
      <c r="AV35" s="134"/>
      <c r="AW35" s="195">
        <v>1</v>
      </c>
      <c r="AX35" s="134"/>
      <c r="AY35" s="134"/>
      <c r="AZ35" s="195">
        <v>1</v>
      </c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70"/>
      <c r="BL35" s="196">
        <v>103</v>
      </c>
    </row>
    <row r="36" spans="1:64" ht="27.95" customHeight="1">
      <c r="A36" s="194" t="s">
        <v>27</v>
      </c>
      <c r="B36" s="15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95">
        <v>1</v>
      </c>
      <c r="Q36" s="134"/>
      <c r="R36" s="134"/>
      <c r="S36" s="134"/>
      <c r="T36" s="134"/>
      <c r="U36" s="134"/>
      <c r="V36" s="195">
        <v>1</v>
      </c>
      <c r="W36" s="134"/>
      <c r="X36" s="134"/>
      <c r="Y36" s="134"/>
      <c r="Z36" s="134"/>
      <c r="AA36" s="195">
        <v>1</v>
      </c>
      <c r="AB36" s="134"/>
      <c r="AC36" s="134"/>
      <c r="AD36" s="195">
        <v>1</v>
      </c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70"/>
      <c r="BL36" s="196">
        <v>4</v>
      </c>
    </row>
    <row r="37" spans="1:64" ht="27.95" customHeight="1">
      <c r="A37" s="194" t="s">
        <v>35</v>
      </c>
      <c r="B37" s="15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95">
        <v>4</v>
      </c>
      <c r="W37" s="134"/>
      <c r="X37" s="195">
        <v>2</v>
      </c>
      <c r="Y37" s="134"/>
      <c r="Z37" s="134"/>
      <c r="AA37" s="195">
        <v>2</v>
      </c>
      <c r="AB37" s="134"/>
      <c r="AC37" s="134"/>
      <c r="AD37" s="195">
        <v>41</v>
      </c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95">
        <v>1</v>
      </c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70"/>
      <c r="BL37" s="196">
        <v>50</v>
      </c>
    </row>
    <row r="38" spans="1:64" ht="27.95" customHeight="1">
      <c r="A38" s="194" t="s">
        <v>28</v>
      </c>
      <c r="B38" s="154"/>
      <c r="C38" s="134"/>
      <c r="D38" s="134"/>
      <c r="E38" s="134"/>
      <c r="F38" s="134"/>
      <c r="G38" s="134"/>
      <c r="H38" s="195">
        <v>2</v>
      </c>
      <c r="I38" s="134"/>
      <c r="J38" s="134"/>
      <c r="K38" s="134"/>
      <c r="L38" s="134"/>
      <c r="M38" s="134"/>
      <c r="N38" s="134"/>
      <c r="O38" s="134"/>
      <c r="P38" s="195">
        <v>8</v>
      </c>
      <c r="Q38" s="134"/>
      <c r="R38" s="134"/>
      <c r="S38" s="195">
        <v>3</v>
      </c>
      <c r="T38" s="134"/>
      <c r="U38" s="134"/>
      <c r="V38" s="134"/>
      <c r="W38" s="134"/>
      <c r="X38" s="195">
        <v>4</v>
      </c>
      <c r="Y38" s="134"/>
      <c r="Z38" s="134"/>
      <c r="AA38" s="195">
        <v>1</v>
      </c>
      <c r="AB38" s="134"/>
      <c r="AC38" s="134"/>
      <c r="AD38" s="195">
        <v>1</v>
      </c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95">
        <v>1</v>
      </c>
      <c r="BH38" s="134"/>
      <c r="BI38" s="134"/>
      <c r="BJ38" s="134"/>
      <c r="BK38" s="70"/>
      <c r="BL38" s="196">
        <v>20</v>
      </c>
    </row>
    <row r="39" spans="1:64" ht="27.95" customHeight="1">
      <c r="A39" s="194" t="s">
        <v>29</v>
      </c>
      <c r="B39" s="15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95">
        <v>1</v>
      </c>
      <c r="Q39" s="134"/>
      <c r="R39" s="134"/>
      <c r="S39" s="134"/>
      <c r="T39" s="134"/>
      <c r="U39" s="134"/>
      <c r="V39" s="134"/>
      <c r="W39" s="195">
        <v>1</v>
      </c>
      <c r="X39" s="195">
        <v>10</v>
      </c>
      <c r="Y39" s="134"/>
      <c r="Z39" s="134"/>
      <c r="AA39" s="195">
        <v>14</v>
      </c>
      <c r="AB39" s="134"/>
      <c r="AC39" s="134"/>
      <c r="AD39" s="195">
        <v>4</v>
      </c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95">
        <v>1</v>
      </c>
      <c r="AX39" s="134"/>
      <c r="AY39" s="195">
        <v>1</v>
      </c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70"/>
      <c r="BL39" s="196">
        <v>32</v>
      </c>
    </row>
    <row r="40" spans="1:64" ht="8.1" customHeight="1">
      <c r="A40" s="197"/>
      <c r="B40" s="154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9"/>
      <c r="Q40" s="198"/>
      <c r="R40" s="198"/>
      <c r="S40" s="198"/>
      <c r="T40" s="198"/>
      <c r="U40" s="198"/>
      <c r="V40" s="198"/>
      <c r="W40" s="199"/>
      <c r="X40" s="199"/>
      <c r="Y40" s="198"/>
      <c r="Z40" s="198"/>
      <c r="AA40" s="199"/>
      <c r="AB40" s="198"/>
      <c r="AC40" s="198"/>
      <c r="AD40" s="199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9"/>
      <c r="AX40" s="198"/>
      <c r="AY40" s="199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70"/>
      <c r="BL40" s="200"/>
    </row>
    <row r="41" spans="1:64" ht="27.95" customHeight="1">
      <c r="A41" s="434" t="s">
        <v>192</v>
      </c>
      <c r="B41" s="154"/>
      <c r="C41" s="435">
        <v>1</v>
      </c>
      <c r="D41" s="435">
        <v>1</v>
      </c>
      <c r="E41" s="435">
        <v>11</v>
      </c>
      <c r="F41" s="435">
        <v>0</v>
      </c>
      <c r="G41" s="435">
        <v>1</v>
      </c>
      <c r="H41" s="435">
        <v>13</v>
      </c>
      <c r="I41" s="435">
        <v>3</v>
      </c>
      <c r="J41" s="435">
        <v>6</v>
      </c>
      <c r="K41" s="435">
        <v>1</v>
      </c>
      <c r="L41" s="435">
        <v>1</v>
      </c>
      <c r="M41" s="435">
        <v>4</v>
      </c>
      <c r="N41" s="435">
        <v>6</v>
      </c>
      <c r="O41" s="435">
        <v>13</v>
      </c>
      <c r="P41" s="435">
        <v>275</v>
      </c>
      <c r="Q41" s="435">
        <v>1</v>
      </c>
      <c r="R41" s="435">
        <v>4</v>
      </c>
      <c r="S41" s="435">
        <v>48</v>
      </c>
      <c r="T41" s="435">
        <v>1</v>
      </c>
      <c r="U41" s="435">
        <v>44</v>
      </c>
      <c r="V41" s="435">
        <v>177</v>
      </c>
      <c r="W41" s="435">
        <v>12</v>
      </c>
      <c r="X41" s="435">
        <v>885</v>
      </c>
      <c r="Y41" s="435">
        <v>1</v>
      </c>
      <c r="Z41" s="435">
        <v>1</v>
      </c>
      <c r="AA41" s="435">
        <v>361</v>
      </c>
      <c r="AB41" s="435">
        <v>1</v>
      </c>
      <c r="AC41" s="435">
        <v>5</v>
      </c>
      <c r="AD41" s="435">
        <v>517</v>
      </c>
      <c r="AE41" s="435">
        <v>34</v>
      </c>
      <c r="AF41" s="435">
        <v>1</v>
      </c>
      <c r="AG41" s="435">
        <v>1</v>
      </c>
      <c r="AH41" s="435">
        <v>1</v>
      </c>
      <c r="AI41" s="435">
        <v>3</v>
      </c>
      <c r="AJ41" s="435">
        <v>6</v>
      </c>
      <c r="AK41" s="435">
        <v>1</v>
      </c>
      <c r="AL41" s="435">
        <v>3</v>
      </c>
      <c r="AM41" s="435">
        <v>1</v>
      </c>
      <c r="AN41" s="435">
        <v>1</v>
      </c>
      <c r="AO41" s="435">
        <v>1</v>
      </c>
      <c r="AP41" s="435">
        <v>0</v>
      </c>
      <c r="AQ41" s="435">
        <v>1</v>
      </c>
      <c r="AR41" s="435">
        <v>38</v>
      </c>
      <c r="AS41" s="435">
        <v>7</v>
      </c>
      <c r="AT41" s="435">
        <v>1</v>
      </c>
      <c r="AU41" s="435">
        <v>4</v>
      </c>
      <c r="AV41" s="435">
        <v>1</v>
      </c>
      <c r="AW41" s="435">
        <v>48</v>
      </c>
      <c r="AX41" s="435">
        <v>1</v>
      </c>
      <c r="AY41" s="435">
        <v>2</v>
      </c>
      <c r="AZ41" s="435">
        <v>15</v>
      </c>
      <c r="BA41" s="435">
        <v>4</v>
      </c>
      <c r="BB41" s="435">
        <v>3</v>
      </c>
      <c r="BC41" s="435">
        <v>1</v>
      </c>
      <c r="BD41" s="435">
        <v>1</v>
      </c>
      <c r="BE41" s="435">
        <v>1</v>
      </c>
      <c r="BF41" s="435">
        <v>1</v>
      </c>
      <c r="BG41" s="435">
        <v>2</v>
      </c>
      <c r="BH41" s="435">
        <v>6</v>
      </c>
      <c r="BI41" s="435">
        <v>71</v>
      </c>
      <c r="BJ41" s="435">
        <v>1</v>
      </c>
      <c r="BK41" s="70"/>
      <c r="BL41" s="436">
        <v>2656</v>
      </c>
    </row>
    <row r="42" spans="1:64" ht="8.1" customHeight="1">
      <c r="A42" s="70"/>
      <c r="B42" s="70"/>
      <c r="C42" s="70"/>
      <c r="D42" s="70"/>
      <c r="E42" s="70"/>
    </row>
    <row r="43" spans="1:64" ht="27.95" customHeight="1">
      <c r="A43" s="194" t="s">
        <v>367</v>
      </c>
      <c r="B43" s="15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95">
        <v>1</v>
      </c>
      <c r="P43" s="195">
        <v>2</v>
      </c>
      <c r="Q43" s="134"/>
      <c r="R43" s="134"/>
      <c r="S43" s="195">
        <v>1</v>
      </c>
      <c r="T43" s="134"/>
      <c r="U43" s="134"/>
      <c r="V43" s="134"/>
      <c r="W43" s="134"/>
      <c r="X43" s="195">
        <v>3</v>
      </c>
      <c r="Y43" s="134"/>
      <c r="Z43" s="134"/>
      <c r="AA43" s="195">
        <v>1</v>
      </c>
      <c r="AB43" s="134"/>
      <c r="AC43" s="134"/>
      <c r="AD43" s="195">
        <v>1</v>
      </c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95">
        <v>1</v>
      </c>
      <c r="BB43" s="134"/>
      <c r="BC43" s="134"/>
      <c r="BD43" s="134"/>
      <c r="BE43" s="134"/>
      <c r="BF43" s="134"/>
      <c r="BG43" s="134"/>
      <c r="BH43" s="195">
        <v>1</v>
      </c>
      <c r="BI43" s="195">
        <v>1</v>
      </c>
      <c r="BJ43" s="134"/>
      <c r="BK43" s="70"/>
      <c r="BL43" s="196">
        <v>12</v>
      </c>
    </row>
    <row r="44" spans="1:64" ht="27.95" customHeight="1">
      <c r="A44" s="194" t="s">
        <v>182</v>
      </c>
      <c r="B44" s="15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95">
        <v>3</v>
      </c>
      <c r="Q44" s="134"/>
      <c r="R44" s="134"/>
      <c r="S44" s="134"/>
      <c r="T44" s="134"/>
      <c r="U44" s="195">
        <v>1</v>
      </c>
      <c r="V44" s="195">
        <v>1</v>
      </c>
      <c r="W44" s="134"/>
      <c r="X44" s="195">
        <v>8</v>
      </c>
      <c r="Y44" s="134"/>
      <c r="Z44" s="134"/>
      <c r="AA44" s="195">
        <v>9</v>
      </c>
      <c r="AB44" s="134"/>
      <c r="AC44" s="134"/>
      <c r="AD44" s="195">
        <v>7</v>
      </c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95">
        <v>1</v>
      </c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95">
        <v>1</v>
      </c>
      <c r="BJ44" s="134"/>
      <c r="BK44" s="70"/>
      <c r="BL44" s="196">
        <v>31</v>
      </c>
    </row>
    <row r="45" spans="1:64" ht="27.95" customHeight="1">
      <c r="A45" s="194" t="s">
        <v>183</v>
      </c>
      <c r="B45" s="15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95">
        <v>2</v>
      </c>
      <c r="Q45" s="134"/>
      <c r="R45" s="134"/>
      <c r="S45" s="134"/>
      <c r="T45" s="134"/>
      <c r="U45" s="134"/>
      <c r="V45" s="195">
        <v>5</v>
      </c>
      <c r="W45" s="134"/>
      <c r="X45" s="195">
        <v>2</v>
      </c>
      <c r="Y45" s="134"/>
      <c r="Z45" s="134"/>
      <c r="AA45" s="195">
        <v>9</v>
      </c>
      <c r="AB45" s="134"/>
      <c r="AC45" s="134"/>
      <c r="AD45" s="195">
        <v>3</v>
      </c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95">
        <v>1</v>
      </c>
      <c r="AX45" s="134"/>
      <c r="AY45" s="134"/>
      <c r="AZ45" s="195">
        <v>1</v>
      </c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70"/>
      <c r="BL45" s="196">
        <v>23</v>
      </c>
    </row>
    <row r="46" spans="1:64" ht="27.95" customHeight="1">
      <c r="A46" s="194" t="s">
        <v>184</v>
      </c>
      <c r="B46" s="15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95">
        <v>3</v>
      </c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70"/>
      <c r="BL46" s="196">
        <v>3</v>
      </c>
    </row>
    <row r="47" spans="1:64" ht="27.95" customHeight="1">
      <c r="A47" s="194" t="s">
        <v>185</v>
      </c>
      <c r="B47" s="15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95">
        <v>2</v>
      </c>
      <c r="Y47" s="134"/>
      <c r="Z47" s="134"/>
      <c r="AA47" s="134"/>
      <c r="AB47" s="134"/>
      <c r="AC47" s="134"/>
      <c r="AD47" s="195">
        <v>1</v>
      </c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70"/>
      <c r="BL47" s="196">
        <v>3</v>
      </c>
    </row>
    <row r="48" spans="1:64" ht="27.95" customHeight="1">
      <c r="A48" s="194" t="s">
        <v>186</v>
      </c>
      <c r="B48" s="15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95">
        <v>2</v>
      </c>
      <c r="Q48" s="134"/>
      <c r="R48" s="134"/>
      <c r="S48" s="134"/>
      <c r="T48" s="134"/>
      <c r="U48" s="134"/>
      <c r="V48" s="195">
        <v>5</v>
      </c>
      <c r="W48" s="134"/>
      <c r="X48" s="195">
        <v>42</v>
      </c>
      <c r="Y48" s="134"/>
      <c r="Z48" s="134"/>
      <c r="AA48" s="195">
        <v>8</v>
      </c>
      <c r="AB48" s="134"/>
      <c r="AC48" s="134"/>
      <c r="AD48" s="195">
        <v>17</v>
      </c>
      <c r="AE48" s="134"/>
      <c r="AF48" s="134"/>
      <c r="AG48" s="134"/>
      <c r="AH48" s="134"/>
      <c r="AI48" s="134"/>
      <c r="AJ48" s="134"/>
      <c r="AK48" s="134"/>
      <c r="AL48" s="195">
        <v>1</v>
      </c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95">
        <v>1</v>
      </c>
      <c r="BJ48" s="134"/>
      <c r="BK48" s="70"/>
      <c r="BL48" s="196">
        <v>76</v>
      </c>
    </row>
    <row r="49" spans="1:64" ht="27.95" customHeight="1">
      <c r="A49" s="194" t="s">
        <v>187</v>
      </c>
      <c r="B49" s="15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95">
        <v>1</v>
      </c>
      <c r="O49" s="134"/>
      <c r="P49" s="195">
        <v>2</v>
      </c>
      <c r="Q49" s="134"/>
      <c r="R49" s="134"/>
      <c r="S49" s="195">
        <v>1</v>
      </c>
      <c r="T49" s="134"/>
      <c r="U49" s="195">
        <v>1</v>
      </c>
      <c r="V49" s="195">
        <v>2</v>
      </c>
      <c r="W49" s="134"/>
      <c r="X49" s="195">
        <v>12</v>
      </c>
      <c r="Y49" s="134"/>
      <c r="Z49" s="134"/>
      <c r="AA49" s="195">
        <v>7</v>
      </c>
      <c r="AB49" s="134"/>
      <c r="AC49" s="134"/>
      <c r="AD49" s="195">
        <v>7</v>
      </c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95">
        <v>1</v>
      </c>
      <c r="AV49" s="134"/>
      <c r="AW49" s="195">
        <v>1</v>
      </c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95">
        <v>1</v>
      </c>
      <c r="BJ49" s="134"/>
      <c r="BK49" s="70"/>
      <c r="BL49" s="196">
        <v>36</v>
      </c>
    </row>
    <row r="50" spans="1:64" ht="27.95" customHeight="1">
      <c r="A50" s="194" t="s">
        <v>188</v>
      </c>
      <c r="B50" s="15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95">
        <v>6</v>
      </c>
      <c r="Q50" s="134"/>
      <c r="R50" s="134"/>
      <c r="S50" s="195">
        <v>2</v>
      </c>
      <c r="T50" s="134"/>
      <c r="U50" s="195">
        <v>6</v>
      </c>
      <c r="V50" s="195">
        <v>5</v>
      </c>
      <c r="W50" s="195">
        <v>1</v>
      </c>
      <c r="X50" s="195">
        <v>5</v>
      </c>
      <c r="Y50" s="134"/>
      <c r="Z50" s="134"/>
      <c r="AA50" s="195">
        <v>6</v>
      </c>
      <c r="AB50" s="134"/>
      <c r="AC50" s="134"/>
      <c r="AD50" s="195">
        <v>14</v>
      </c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95">
        <v>1</v>
      </c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95">
        <v>2</v>
      </c>
      <c r="BJ50" s="134"/>
      <c r="BK50" s="70"/>
      <c r="BL50" s="196">
        <v>48</v>
      </c>
    </row>
    <row r="51" spans="1:64" ht="27.95" customHeight="1">
      <c r="A51" s="194" t="s">
        <v>189</v>
      </c>
      <c r="B51" s="154"/>
      <c r="C51" s="134"/>
      <c r="D51" s="134"/>
      <c r="E51" s="134"/>
      <c r="F51" s="134"/>
      <c r="G51" s="134"/>
      <c r="H51" s="195">
        <v>1</v>
      </c>
      <c r="I51" s="134"/>
      <c r="J51" s="134"/>
      <c r="K51" s="134"/>
      <c r="L51" s="134"/>
      <c r="M51" s="134"/>
      <c r="N51" s="134"/>
      <c r="O51" s="134"/>
      <c r="P51" s="195">
        <v>1</v>
      </c>
      <c r="Q51" s="134"/>
      <c r="R51" s="134"/>
      <c r="S51" s="195">
        <v>2</v>
      </c>
      <c r="T51" s="134"/>
      <c r="U51" s="134"/>
      <c r="V51" s="195">
        <v>1</v>
      </c>
      <c r="W51" s="195">
        <v>1</v>
      </c>
      <c r="X51" s="195">
        <v>11</v>
      </c>
      <c r="Y51" s="134"/>
      <c r="Z51" s="134"/>
      <c r="AA51" s="195">
        <v>6</v>
      </c>
      <c r="AB51" s="134"/>
      <c r="AC51" s="134"/>
      <c r="AD51" s="195">
        <v>12</v>
      </c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95">
        <v>1</v>
      </c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70"/>
      <c r="BL51" s="196">
        <v>36</v>
      </c>
    </row>
    <row r="52" spans="1:64" ht="27.95" customHeight="1">
      <c r="A52" s="194" t="s">
        <v>180</v>
      </c>
      <c r="B52" s="15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95">
        <v>1</v>
      </c>
      <c r="P52" s="195">
        <v>2</v>
      </c>
      <c r="Q52" s="134"/>
      <c r="R52" s="134"/>
      <c r="S52" s="134"/>
      <c r="T52" s="134"/>
      <c r="U52" s="134"/>
      <c r="V52" s="195">
        <v>7</v>
      </c>
      <c r="W52" s="134"/>
      <c r="X52" s="195">
        <v>8</v>
      </c>
      <c r="Y52" s="134"/>
      <c r="Z52" s="134"/>
      <c r="AA52" s="195">
        <v>16</v>
      </c>
      <c r="AB52" s="134"/>
      <c r="AC52" s="134"/>
      <c r="AD52" s="195">
        <v>20</v>
      </c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95">
        <v>3</v>
      </c>
      <c r="AS52" s="134"/>
      <c r="AT52" s="134"/>
      <c r="AU52" s="134"/>
      <c r="AV52" s="134"/>
      <c r="AW52" s="134"/>
      <c r="AX52" s="134"/>
      <c r="AY52" s="134"/>
      <c r="AZ52" s="134"/>
      <c r="BA52" s="195">
        <v>1</v>
      </c>
      <c r="BB52" s="134"/>
      <c r="BC52" s="134"/>
      <c r="BD52" s="134"/>
      <c r="BE52" s="134"/>
      <c r="BF52" s="134"/>
      <c r="BG52" s="134"/>
      <c r="BH52" s="134"/>
      <c r="BI52" s="195">
        <v>2</v>
      </c>
      <c r="BJ52" s="134"/>
      <c r="BK52" s="70"/>
      <c r="BL52" s="196">
        <v>60</v>
      </c>
    </row>
    <row r="53" spans="1:64" ht="27.95" customHeight="1">
      <c r="A53" s="194" t="s">
        <v>178</v>
      </c>
      <c r="B53" s="15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95">
        <v>7</v>
      </c>
      <c r="Q53" s="134"/>
      <c r="R53" s="134"/>
      <c r="S53" s="195">
        <v>1</v>
      </c>
      <c r="T53" s="134"/>
      <c r="U53" s="134"/>
      <c r="V53" s="195">
        <v>1</v>
      </c>
      <c r="W53" s="134"/>
      <c r="X53" s="195">
        <v>11</v>
      </c>
      <c r="Y53" s="134"/>
      <c r="Z53" s="134"/>
      <c r="AA53" s="195">
        <v>1</v>
      </c>
      <c r="AB53" s="134"/>
      <c r="AC53" s="134"/>
      <c r="AD53" s="195">
        <v>1</v>
      </c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95">
        <v>1</v>
      </c>
      <c r="AW53" s="195">
        <v>1</v>
      </c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95">
        <v>5</v>
      </c>
      <c r="BJ53" s="134"/>
      <c r="BK53" s="70"/>
      <c r="BL53" s="196">
        <v>29</v>
      </c>
    </row>
    <row r="54" spans="1:64" ht="27.95" customHeight="1">
      <c r="A54" s="194" t="s">
        <v>181</v>
      </c>
      <c r="B54" s="154"/>
      <c r="C54" s="134"/>
      <c r="D54" s="134"/>
      <c r="E54" s="134"/>
      <c r="F54" s="195">
        <v>1</v>
      </c>
      <c r="G54" s="134"/>
      <c r="H54" s="134"/>
      <c r="I54" s="134"/>
      <c r="J54" s="134"/>
      <c r="K54" s="134"/>
      <c r="L54" s="134"/>
      <c r="M54" s="134"/>
      <c r="N54" s="134"/>
      <c r="O54" s="134"/>
      <c r="P54" s="195">
        <v>3</v>
      </c>
      <c r="Q54" s="134"/>
      <c r="R54" s="134"/>
      <c r="S54" s="195">
        <v>1</v>
      </c>
      <c r="T54" s="134"/>
      <c r="U54" s="195">
        <v>1</v>
      </c>
      <c r="V54" s="195">
        <v>4</v>
      </c>
      <c r="W54" s="134"/>
      <c r="X54" s="195">
        <v>12</v>
      </c>
      <c r="Y54" s="134"/>
      <c r="Z54" s="134"/>
      <c r="AA54" s="195">
        <v>5</v>
      </c>
      <c r="AB54" s="134"/>
      <c r="AC54" s="134"/>
      <c r="AD54" s="195">
        <v>4</v>
      </c>
      <c r="AE54" s="134"/>
      <c r="AF54" s="134"/>
      <c r="AG54" s="134"/>
      <c r="AH54" s="134"/>
      <c r="AI54" s="134"/>
      <c r="AJ54" s="134"/>
      <c r="AK54" s="134"/>
      <c r="AL54" s="134"/>
      <c r="AM54" s="134"/>
      <c r="AN54" s="195">
        <v>1</v>
      </c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95">
        <v>1</v>
      </c>
      <c r="BC54" s="134"/>
      <c r="BD54" s="134"/>
      <c r="BE54" s="134"/>
      <c r="BF54" s="134"/>
      <c r="BG54" s="134"/>
      <c r="BH54" s="134"/>
      <c r="BI54" s="134"/>
      <c r="BJ54" s="134"/>
      <c r="BK54" s="70"/>
      <c r="BL54" s="196">
        <v>33</v>
      </c>
    </row>
    <row r="55" spans="1:64" ht="27.95" customHeight="1">
      <c r="A55" s="194" t="s">
        <v>179</v>
      </c>
      <c r="B55" s="15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95">
        <v>1</v>
      </c>
      <c r="N55" s="134"/>
      <c r="O55" s="134"/>
      <c r="P55" s="195">
        <v>1</v>
      </c>
      <c r="Q55" s="134"/>
      <c r="R55" s="134"/>
      <c r="S55" s="134"/>
      <c r="T55" s="134"/>
      <c r="U55" s="195">
        <v>2</v>
      </c>
      <c r="V55" s="195">
        <v>1</v>
      </c>
      <c r="W55" s="134"/>
      <c r="X55" s="195">
        <v>44</v>
      </c>
      <c r="Y55" s="134"/>
      <c r="Z55" s="134"/>
      <c r="AA55" s="195">
        <v>12</v>
      </c>
      <c r="AB55" s="134"/>
      <c r="AC55" s="134"/>
      <c r="AD55" s="195">
        <v>6</v>
      </c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95">
        <v>1</v>
      </c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95">
        <v>1</v>
      </c>
      <c r="BB55" s="134"/>
      <c r="BC55" s="134"/>
      <c r="BD55" s="134"/>
      <c r="BE55" s="134"/>
      <c r="BF55" s="134"/>
      <c r="BG55" s="134"/>
      <c r="BH55" s="134"/>
      <c r="BI55" s="134"/>
      <c r="BJ55" s="134"/>
      <c r="BK55" s="70"/>
      <c r="BL55" s="196">
        <v>69</v>
      </c>
    </row>
    <row r="56" spans="1:64" ht="27.95" customHeight="1">
      <c r="A56" s="194" t="s">
        <v>190</v>
      </c>
      <c r="B56" s="15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95">
        <v>1</v>
      </c>
      <c r="T56" s="134"/>
      <c r="U56" s="134"/>
      <c r="V56" s="134"/>
      <c r="W56" s="134"/>
      <c r="X56" s="195">
        <v>2</v>
      </c>
      <c r="Y56" s="134"/>
      <c r="Z56" s="134"/>
      <c r="AA56" s="195">
        <v>1</v>
      </c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70"/>
      <c r="BL56" s="196">
        <v>4</v>
      </c>
    </row>
    <row r="57" spans="1:64" ht="8.1" customHeight="1">
      <c r="A57" s="197"/>
      <c r="B57" s="154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9"/>
      <c r="T57" s="198"/>
      <c r="U57" s="198"/>
      <c r="V57" s="198"/>
      <c r="W57" s="198"/>
      <c r="X57" s="199"/>
      <c r="Y57" s="198"/>
      <c r="Z57" s="198"/>
      <c r="AA57" s="199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198"/>
      <c r="AO57" s="198"/>
      <c r="AP57" s="198"/>
      <c r="AQ57" s="198"/>
      <c r="AR57" s="198"/>
      <c r="AS57" s="198"/>
      <c r="AT57" s="198"/>
      <c r="AU57" s="198"/>
      <c r="AV57" s="198"/>
      <c r="AW57" s="198"/>
      <c r="AX57" s="198"/>
      <c r="AY57" s="198"/>
      <c r="AZ57" s="198"/>
      <c r="BA57" s="198"/>
      <c r="BB57" s="198"/>
      <c r="BC57" s="198"/>
      <c r="BD57" s="198"/>
      <c r="BE57" s="198"/>
      <c r="BF57" s="198"/>
      <c r="BG57" s="198"/>
      <c r="BH57" s="198"/>
      <c r="BI57" s="198"/>
      <c r="BJ57" s="198"/>
      <c r="BK57" s="70"/>
      <c r="BL57" s="200"/>
    </row>
    <row r="58" spans="1:64" ht="27.95" customHeight="1">
      <c r="A58" s="434" t="s">
        <v>192</v>
      </c>
      <c r="B58" s="154"/>
      <c r="C58" s="435">
        <v>0</v>
      </c>
      <c r="D58" s="435">
        <v>0</v>
      </c>
      <c r="E58" s="435">
        <v>0</v>
      </c>
      <c r="F58" s="435">
        <v>1</v>
      </c>
      <c r="G58" s="435">
        <v>0</v>
      </c>
      <c r="H58" s="435">
        <v>1</v>
      </c>
      <c r="I58" s="435">
        <v>0</v>
      </c>
      <c r="J58" s="435">
        <v>0</v>
      </c>
      <c r="K58" s="435">
        <v>0</v>
      </c>
      <c r="L58" s="435">
        <v>0</v>
      </c>
      <c r="M58" s="435">
        <v>1</v>
      </c>
      <c r="N58" s="435">
        <v>1</v>
      </c>
      <c r="O58" s="435">
        <v>2</v>
      </c>
      <c r="P58" s="435">
        <v>31</v>
      </c>
      <c r="Q58" s="435">
        <v>0</v>
      </c>
      <c r="R58" s="435">
        <v>0</v>
      </c>
      <c r="S58" s="435">
        <v>9</v>
      </c>
      <c r="T58" s="435">
        <v>0</v>
      </c>
      <c r="U58" s="435">
        <v>11</v>
      </c>
      <c r="V58" s="435">
        <v>32</v>
      </c>
      <c r="W58" s="435">
        <v>2</v>
      </c>
      <c r="X58" s="435">
        <v>162</v>
      </c>
      <c r="Y58" s="435">
        <v>0</v>
      </c>
      <c r="Z58" s="435">
        <v>0</v>
      </c>
      <c r="AA58" s="435">
        <v>84</v>
      </c>
      <c r="AB58" s="435">
        <v>0</v>
      </c>
      <c r="AC58" s="435">
        <v>0</v>
      </c>
      <c r="AD58" s="435">
        <v>93</v>
      </c>
      <c r="AE58" s="435">
        <v>0</v>
      </c>
      <c r="AF58" s="435">
        <v>0</v>
      </c>
      <c r="AG58" s="435">
        <v>0</v>
      </c>
      <c r="AH58" s="435">
        <v>0</v>
      </c>
      <c r="AI58" s="435">
        <v>0</v>
      </c>
      <c r="AJ58" s="435">
        <v>0</v>
      </c>
      <c r="AK58" s="435">
        <v>0</v>
      </c>
      <c r="AL58" s="435">
        <v>1</v>
      </c>
      <c r="AM58" s="435">
        <v>0</v>
      </c>
      <c r="AN58" s="435">
        <v>1</v>
      </c>
      <c r="AO58" s="435">
        <v>0</v>
      </c>
      <c r="AP58" s="435">
        <v>1</v>
      </c>
      <c r="AQ58" s="435">
        <v>0</v>
      </c>
      <c r="AR58" s="435">
        <v>6</v>
      </c>
      <c r="AS58" s="435">
        <v>0</v>
      </c>
      <c r="AT58" s="435">
        <v>0</v>
      </c>
      <c r="AU58" s="435">
        <v>1</v>
      </c>
      <c r="AV58" s="435">
        <v>1</v>
      </c>
      <c r="AW58" s="435">
        <v>3</v>
      </c>
      <c r="AX58" s="435">
        <v>0</v>
      </c>
      <c r="AY58" s="435">
        <v>0</v>
      </c>
      <c r="AZ58" s="435">
        <v>1</v>
      </c>
      <c r="BA58" s="435">
        <v>3</v>
      </c>
      <c r="BB58" s="435">
        <v>1</v>
      </c>
      <c r="BC58" s="435">
        <v>0</v>
      </c>
      <c r="BD58" s="435">
        <v>0</v>
      </c>
      <c r="BE58" s="435">
        <v>0</v>
      </c>
      <c r="BF58" s="435">
        <v>0</v>
      </c>
      <c r="BG58" s="435">
        <v>0</v>
      </c>
      <c r="BH58" s="435">
        <v>1</v>
      </c>
      <c r="BI58" s="435">
        <v>13</v>
      </c>
      <c r="BJ58" s="435">
        <v>0</v>
      </c>
      <c r="BK58" s="70"/>
      <c r="BL58" s="436">
        <v>463</v>
      </c>
    </row>
    <row r="59" spans="1:64" ht="8.1" customHeight="1">
      <c r="A59" s="70"/>
      <c r="B59" s="70"/>
      <c r="C59" s="70"/>
      <c r="D59" s="70"/>
      <c r="E59" s="70"/>
    </row>
    <row r="60" spans="1:64" ht="30" customHeight="1">
      <c r="A60" s="434" t="s">
        <v>90</v>
      </c>
      <c r="B60" s="154"/>
      <c r="C60" s="435">
        <v>1</v>
      </c>
      <c r="D60" s="435">
        <v>1</v>
      </c>
      <c r="E60" s="435">
        <v>11</v>
      </c>
      <c r="F60" s="435">
        <v>1</v>
      </c>
      <c r="G60" s="435">
        <v>1</v>
      </c>
      <c r="H60" s="435">
        <v>14</v>
      </c>
      <c r="I60" s="435">
        <v>3</v>
      </c>
      <c r="J60" s="435">
        <v>6</v>
      </c>
      <c r="K60" s="435">
        <v>1</v>
      </c>
      <c r="L60" s="435">
        <v>1</v>
      </c>
      <c r="M60" s="435">
        <v>5</v>
      </c>
      <c r="N60" s="435">
        <v>7</v>
      </c>
      <c r="O60" s="435">
        <v>15</v>
      </c>
      <c r="P60" s="435">
        <v>306</v>
      </c>
      <c r="Q60" s="435">
        <v>1</v>
      </c>
      <c r="R60" s="435">
        <v>4</v>
      </c>
      <c r="S60" s="435">
        <v>57</v>
      </c>
      <c r="T60" s="435">
        <v>1</v>
      </c>
      <c r="U60" s="435">
        <v>55</v>
      </c>
      <c r="V60" s="435">
        <v>209</v>
      </c>
      <c r="W60" s="435">
        <v>14</v>
      </c>
      <c r="X60" s="435">
        <v>1047</v>
      </c>
      <c r="Y60" s="435">
        <v>1</v>
      </c>
      <c r="Z60" s="435">
        <v>1</v>
      </c>
      <c r="AA60" s="435">
        <v>445</v>
      </c>
      <c r="AB60" s="435">
        <v>1</v>
      </c>
      <c r="AC60" s="435">
        <v>5</v>
      </c>
      <c r="AD60" s="435">
        <v>610</v>
      </c>
      <c r="AE60" s="435">
        <v>34</v>
      </c>
      <c r="AF60" s="435">
        <v>1</v>
      </c>
      <c r="AG60" s="435">
        <v>1</v>
      </c>
      <c r="AH60" s="435">
        <v>1</v>
      </c>
      <c r="AI60" s="435">
        <v>3</v>
      </c>
      <c r="AJ60" s="435">
        <v>6</v>
      </c>
      <c r="AK60" s="435">
        <v>1</v>
      </c>
      <c r="AL60" s="435">
        <v>4</v>
      </c>
      <c r="AM60" s="435">
        <v>1</v>
      </c>
      <c r="AN60" s="435">
        <v>2</v>
      </c>
      <c r="AO60" s="435">
        <v>1</v>
      </c>
      <c r="AP60" s="435">
        <v>1</v>
      </c>
      <c r="AQ60" s="435">
        <v>1</v>
      </c>
      <c r="AR60" s="435">
        <v>44</v>
      </c>
      <c r="AS60" s="435">
        <v>7</v>
      </c>
      <c r="AT60" s="435">
        <v>1</v>
      </c>
      <c r="AU60" s="435">
        <v>5</v>
      </c>
      <c r="AV60" s="435">
        <v>2</v>
      </c>
      <c r="AW60" s="435">
        <v>51</v>
      </c>
      <c r="AX60" s="435">
        <v>1</v>
      </c>
      <c r="AY60" s="435">
        <v>2</v>
      </c>
      <c r="AZ60" s="435">
        <v>16</v>
      </c>
      <c r="BA60" s="435">
        <v>7</v>
      </c>
      <c r="BB60" s="435">
        <v>4</v>
      </c>
      <c r="BC60" s="435">
        <v>1</v>
      </c>
      <c r="BD60" s="435">
        <v>1</v>
      </c>
      <c r="BE60" s="435">
        <v>1</v>
      </c>
      <c r="BF60" s="435">
        <v>1</v>
      </c>
      <c r="BG60" s="435">
        <v>2</v>
      </c>
      <c r="BH60" s="435">
        <v>7</v>
      </c>
      <c r="BI60" s="435">
        <v>84</v>
      </c>
      <c r="BJ60" s="435">
        <v>1</v>
      </c>
      <c r="BK60" s="70"/>
      <c r="BL60" s="436">
        <v>3119</v>
      </c>
    </row>
    <row r="61" spans="1:64">
      <c r="A61" s="70"/>
    </row>
    <row r="62" spans="1:64" ht="24.95" customHeight="1">
      <c r="A62" s="452" t="s">
        <v>273</v>
      </c>
    </row>
    <row r="63" spans="1:64" ht="24.95" customHeight="1">
      <c r="A63" s="453" t="s">
        <v>263</v>
      </c>
    </row>
    <row r="64" spans="1:64" ht="24.95" customHeight="1">
      <c r="A64" s="453" t="s">
        <v>264</v>
      </c>
    </row>
    <row r="65" ht="24.95" customHeight="1"/>
  </sheetData>
  <mergeCells count="5">
    <mergeCell ref="C5:BJ5"/>
    <mergeCell ref="A5:A6"/>
    <mergeCell ref="BL5:BL6"/>
    <mergeCell ref="A3:BL3"/>
    <mergeCell ref="A2:BL2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BAC5A-87C2-4344-85F5-CD36EFDA8225}">
  <sheetPr>
    <tabColor theme="0" tint="-4.9989318521683403E-2"/>
  </sheetPr>
  <dimension ref="A1:M97"/>
  <sheetViews>
    <sheetView view="pageBreakPreview" zoomScale="115" zoomScaleNormal="100" zoomScaleSheetLayoutView="115" workbookViewId="0">
      <selection activeCell="M8" sqref="M8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ht="20.100000000000001" customHeight="1">
      <c r="A2" s="490" t="s">
        <v>514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15" customHeight="1">
      <c r="A3" s="490" t="str">
        <f>UPPER(CONCATENATE("Septiembre 2022"))</f>
        <v>SEPTIEMBRE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70"/>
    </row>
    <row r="5" spans="1:13">
      <c r="A5" s="92" t="s">
        <v>513</v>
      </c>
      <c r="B5" s="92" t="s">
        <v>90</v>
      </c>
    </row>
    <row r="6" spans="1:13" ht="5.0999999999999996" customHeight="1">
      <c r="A6" s="92" t="s">
        <v>473</v>
      </c>
      <c r="B6" s="93">
        <v>1047</v>
      </c>
    </row>
    <row r="7" spans="1:13" ht="5.0999999999999996" customHeight="1">
      <c r="A7" s="92" t="s">
        <v>480</v>
      </c>
      <c r="B7" s="92">
        <v>610</v>
      </c>
    </row>
    <row r="8" spans="1:13" ht="5.0999999999999996" customHeight="1">
      <c r="A8" s="92" t="s">
        <v>476</v>
      </c>
      <c r="B8" s="92">
        <v>445</v>
      </c>
    </row>
    <row r="9" spans="1:13" ht="5.0999999999999996" customHeight="1">
      <c r="A9" s="92" t="s">
        <v>466</v>
      </c>
      <c r="B9" s="92">
        <v>306</v>
      </c>
    </row>
    <row r="10" spans="1:13" ht="5.0999999999999996" customHeight="1">
      <c r="A10" s="92" t="s">
        <v>472</v>
      </c>
      <c r="B10" s="92">
        <v>209</v>
      </c>
      <c r="J10" s="489" t="s">
        <v>265</v>
      </c>
      <c r="K10" s="488">
        <v>3119</v>
      </c>
    </row>
    <row r="11" spans="1:13" ht="5.0999999999999996" customHeight="1">
      <c r="A11" s="92" t="s">
        <v>510</v>
      </c>
      <c r="B11" s="92">
        <v>84</v>
      </c>
      <c r="J11" s="489"/>
      <c r="K11" s="488"/>
    </row>
    <row r="12" spans="1:13" ht="5.0999999999999996" customHeight="1">
      <c r="A12" s="92" t="s">
        <v>469</v>
      </c>
      <c r="B12" s="92">
        <v>57</v>
      </c>
      <c r="J12" s="489"/>
      <c r="K12" s="488"/>
    </row>
    <row r="13" spans="1:13" ht="5.0999999999999996" customHeight="1">
      <c r="A13" s="92" t="s">
        <v>471</v>
      </c>
      <c r="B13" s="92">
        <v>55</v>
      </c>
    </row>
    <row r="14" spans="1:13" ht="5.0999999999999996" customHeight="1">
      <c r="A14" s="92" t="s">
        <v>498</v>
      </c>
      <c r="B14" s="92">
        <v>51</v>
      </c>
    </row>
    <row r="15" spans="1:13" ht="5.0999999999999996" customHeight="1">
      <c r="A15" s="92" t="s">
        <v>494</v>
      </c>
      <c r="B15" s="92">
        <v>44</v>
      </c>
    </row>
    <row r="16" spans="1:13" ht="5.0999999999999996" customHeight="1">
      <c r="A16" s="92" t="s">
        <v>481</v>
      </c>
      <c r="B16" s="92">
        <v>34</v>
      </c>
    </row>
    <row r="17" spans="1:2" ht="5.0999999999999996" customHeight="1">
      <c r="A17" s="92" t="s">
        <v>501</v>
      </c>
      <c r="B17" s="92">
        <v>16</v>
      </c>
    </row>
    <row r="18" spans="1:2" ht="5.0999999999999996" customHeight="1">
      <c r="A18" s="92" t="s">
        <v>465</v>
      </c>
      <c r="B18" s="92">
        <v>15</v>
      </c>
    </row>
    <row r="19" spans="1:2" ht="5.0999999999999996" customHeight="1">
      <c r="A19" s="92" t="s">
        <v>458</v>
      </c>
      <c r="B19" s="92">
        <v>14</v>
      </c>
    </row>
    <row r="20" spans="1:2" ht="5.0999999999999996" customHeight="1">
      <c r="A20" s="92" t="s">
        <v>30</v>
      </c>
      <c r="B20" s="92">
        <v>14</v>
      </c>
    </row>
    <row r="21" spans="1:2" ht="5.0999999999999996" customHeight="1">
      <c r="A21" s="92" t="s">
        <v>455</v>
      </c>
      <c r="B21" s="92">
        <v>11</v>
      </c>
    </row>
    <row r="22" spans="1:2" ht="5.0999999999999996" customHeight="1">
      <c r="A22" s="92" t="s">
        <v>509</v>
      </c>
      <c r="B22" s="92">
        <v>7</v>
      </c>
    </row>
    <row r="23" spans="1:2" ht="5.0999999999999996" customHeight="1">
      <c r="A23" s="92" t="s">
        <v>464</v>
      </c>
      <c r="B23" s="92">
        <v>7</v>
      </c>
    </row>
    <row r="24" spans="1:2" ht="5.0999999999999996" customHeight="1">
      <c r="A24" s="92" t="s">
        <v>495</v>
      </c>
      <c r="B24" s="92">
        <v>7</v>
      </c>
    </row>
    <row r="25" spans="1:2" ht="5.0999999999999996" customHeight="1">
      <c r="A25" s="92" t="s">
        <v>502</v>
      </c>
      <c r="B25" s="92">
        <v>7</v>
      </c>
    </row>
    <row r="26" spans="1:2" ht="5.0999999999999996" customHeight="1">
      <c r="A26" s="92" t="s">
        <v>486</v>
      </c>
      <c r="B26" s="92">
        <v>6</v>
      </c>
    </row>
    <row r="27" spans="1:2" ht="5.0999999999999996" customHeight="1">
      <c r="A27" s="92" t="s">
        <v>460</v>
      </c>
      <c r="B27" s="92">
        <v>6</v>
      </c>
    </row>
    <row r="28" spans="1:2" ht="5.0999999999999996" customHeight="1">
      <c r="A28" s="92" t="s">
        <v>478</v>
      </c>
      <c r="B28" s="92">
        <v>5</v>
      </c>
    </row>
    <row r="29" spans="1:2" ht="5.0999999999999996" customHeight="1">
      <c r="A29" s="92" t="s">
        <v>496</v>
      </c>
      <c r="B29" s="92">
        <v>5</v>
      </c>
    </row>
    <row r="30" spans="1:2" ht="5.0999999999999996" customHeight="1">
      <c r="A30" s="92" t="s">
        <v>463</v>
      </c>
      <c r="B30" s="92">
        <v>5</v>
      </c>
    </row>
    <row r="31" spans="1:2" ht="5.0999999999999996" customHeight="1">
      <c r="A31" s="92" t="s">
        <v>488</v>
      </c>
      <c r="B31" s="92">
        <v>4</v>
      </c>
    </row>
    <row r="32" spans="1:2" ht="5.0999999999999996" customHeight="1">
      <c r="A32" s="92" t="s">
        <v>468</v>
      </c>
      <c r="B32" s="92">
        <v>4</v>
      </c>
    </row>
    <row r="33" spans="1:2" ht="5.0999999999999996" customHeight="1">
      <c r="A33" s="92" t="s">
        <v>503</v>
      </c>
      <c r="B33" s="92">
        <v>4</v>
      </c>
    </row>
    <row r="34" spans="1:2" ht="5.0999999999999996" customHeight="1">
      <c r="A34" s="92" t="s">
        <v>485</v>
      </c>
      <c r="B34" s="92">
        <v>3</v>
      </c>
    </row>
    <row r="35" spans="1:2" ht="5.0999999999999996" customHeight="1">
      <c r="A35" s="92" t="s">
        <v>459</v>
      </c>
      <c r="B35" s="92">
        <v>3</v>
      </c>
    </row>
    <row r="36" spans="1:2" ht="5.0999999999999996" customHeight="1">
      <c r="A36" s="92" t="s">
        <v>500</v>
      </c>
      <c r="B36" s="92">
        <v>2</v>
      </c>
    </row>
    <row r="37" spans="1:2" ht="5.0999999999999996" customHeight="1">
      <c r="A37" s="92" t="s">
        <v>508</v>
      </c>
      <c r="B37" s="92">
        <v>2</v>
      </c>
    </row>
    <row r="38" spans="1:2" ht="5.0999999999999996" customHeight="1">
      <c r="A38" s="92" t="s">
        <v>490</v>
      </c>
      <c r="B38" s="92">
        <v>2</v>
      </c>
    </row>
    <row r="39" spans="1:2" ht="5.0999999999999996" customHeight="1">
      <c r="A39" s="92" t="s">
        <v>497</v>
      </c>
      <c r="B39" s="92">
        <v>2</v>
      </c>
    </row>
    <row r="40" spans="1:2" ht="5.0999999999999996" customHeight="1">
      <c r="A40" s="92" t="s">
        <v>462</v>
      </c>
      <c r="B40" s="92">
        <v>1</v>
      </c>
    </row>
    <row r="41" spans="1:2" ht="5.0999999999999996" customHeight="1">
      <c r="A41" s="92" t="s">
        <v>482</v>
      </c>
      <c r="B41" s="92">
        <v>1</v>
      </c>
    </row>
    <row r="42" spans="1:2" ht="5.0999999999999996" customHeight="1">
      <c r="A42" s="92" t="s">
        <v>477</v>
      </c>
      <c r="B42" s="92">
        <v>1</v>
      </c>
    </row>
    <row r="43" spans="1:2" ht="5.0999999999999996" customHeight="1">
      <c r="A43" s="92" t="s">
        <v>467</v>
      </c>
      <c r="B43" s="92">
        <v>1</v>
      </c>
    </row>
    <row r="44" spans="1:2" ht="5.0999999999999996" customHeight="1">
      <c r="A44" s="92" t="s">
        <v>499</v>
      </c>
      <c r="B44" s="92">
        <v>1</v>
      </c>
    </row>
    <row r="45" spans="1:2" ht="5.0999999999999996" customHeight="1">
      <c r="A45" s="92" t="s">
        <v>461</v>
      </c>
      <c r="B45" s="92">
        <v>1</v>
      </c>
    </row>
    <row r="46" spans="1:2" ht="5.0999999999999996" customHeight="1">
      <c r="A46" s="92" t="s">
        <v>492</v>
      </c>
      <c r="B46" s="92">
        <v>1</v>
      </c>
    </row>
    <row r="47" spans="1:2" ht="5.0999999999999996" customHeight="1">
      <c r="A47" s="92" t="s">
        <v>454</v>
      </c>
      <c r="B47" s="92">
        <v>1</v>
      </c>
    </row>
    <row r="48" spans="1:2" ht="5.0999999999999996" customHeight="1">
      <c r="A48" s="92" t="s">
        <v>507</v>
      </c>
      <c r="B48" s="92">
        <v>1</v>
      </c>
    </row>
    <row r="49" spans="1:2" ht="5.0999999999999996" customHeight="1">
      <c r="A49" s="92" t="s">
        <v>491</v>
      </c>
      <c r="B49" s="92">
        <v>1</v>
      </c>
    </row>
    <row r="50" spans="1:2" ht="5.0999999999999996" customHeight="1">
      <c r="A50" s="92" t="s">
        <v>483</v>
      </c>
      <c r="B50" s="92">
        <v>1</v>
      </c>
    </row>
    <row r="51" spans="1:2" ht="5.0999999999999996" customHeight="1">
      <c r="A51" s="92" t="s">
        <v>457</v>
      </c>
      <c r="B51" s="92">
        <v>1</v>
      </c>
    </row>
    <row r="52" spans="1:2" ht="5.0999999999999996" customHeight="1">
      <c r="A52" s="92" t="s">
        <v>506</v>
      </c>
      <c r="B52" s="92">
        <v>1</v>
      </c>
    </row>
    <row r="53" spans="1:2" ht="5.0999999999999996" customHeight="1">
      <c r="A53" s="92" t="s">
        <v>511</v>
      </c>
      <c r="B53" s="92">
        <v>1</v>
      </c>
    </row>
    <row r="54" spans="1:2" ht="5.0999999999999996" customHeight="1">
      <c r="A54" s="92" t="s">
        <v>453</v>
      </c>
      <c r="B54" s="92">
        <v>1</v>
      </c>
    </row>
    <row r="55" spans="1:2" ht="5.0999999999999996" customHeight="1">
      <c r="A55" s="92" t="s">
        <v>470</v>
      </c>
      <c r="B55" s="92">
        <v>1</v>
      </c>
    </row>
    <row r="56" spans="1:2" ht="5.0999999999999996" customHeight="1">
      <c r="A56" s="92" t="s">
        <v>489</v>
      </c>
      <c r="B56" s="92">
        <v>1</v>
      </c>
    </row>
    <row r="57" spans="1:2" ht="5.0999999999999996" customHeight="1">
      <c r="A57" s="92" t="s">
        <v>493</v>
      </c>
      <c r="B57" s="92">
        <v>1</v>
      </c>
    </row>
    <row r="58" spans="1:2" ht="5.0999999999999996" customHeight="1">
      <c r="A58" s="92" t="s">
        <v>504</v>
      </c>
      <c r="B58" s="92">
        <v>1</v>
      </c>
    </row>
    <row r="59" spans="1:2" ht="5.0999999999999996" customHeight="1">
      <c r="A59" s="92" t="s">
        <v>484</v>
      </c>
      <c r="B59" s="92">
        <v>1</v>
      </c>
    </row>
    <row r="60" spans="1:2" ht="5.0999999999999996" customHeight="1">
      <c r="A60" s="92" t="s">
        <v>487</v>
      </c>
      <c r="B60" s="92">
        <v>1</v>
      </c>
    </row>
    <row r="61" spans="1:2" ht="5.0999999999999996" customHeight="1">
      <c r="A61" s="92" t="s">
        <v>475</v>
      </c>
      <c r="B61" s="92">
        <v>1</v>
      </c>
    </row>
    <row r="62" spans="1:2" ht="5.0999999999999996" customHeight="1">
      <c r="A62" s="92" t="s">
        <v>456</v>
      </c>
      <c r="B62" s="92">
        <v>1</v>
      </c>
    </row>
    <row r="63" spans="1:2" ht="5.0999999999999996" customHeight="1">
      <c r="A63" s="92" t="s">
        <v>479</v>
      </c>
      <c r="B63" s="92">
        <v>1</v>
      </c>
    </row>
    <row r="64" spans="1:2" ht="5.0999999999999996" customHeight="1">
      <c r="A64" s="92" t="s">
        <v>474</v>
      </c>
      <c r="B64" s="92">
        <v>1</v>
      </c>
    </row>
    <row r="65" spans="1:2" ht="5.0999999999999996" customHeight="1">
      <c r="A65" s="92" t="s">
        <v>505</v>
      </c>
      <c r="B65" s="92">
        <v>1</v>
      </c>
    </row>
    <row r="66" spans="1:2" ht="5.0999999999999996" customHeight="1">
      <c r="A66" s="92" t="s">
        <v>90</v>
      </c>
      <c r="B66" s="93"/>
    </row>
    <row r="67" spans="1:2" ht="5.0999999999999996" customHeight="1">
      <c r="A67" s="70"/>
    </row>
    <row r="68" spans="1:2" ht="5.0999999999999996" customHeight="1"/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22" t="s">
        <v>273</v>
      </c>
    </row>
    <row r="96" spans="1:1" ht="8.1" customHeight="1">
      <c r="A96" s="122" t="s">
        <v>263</v>
      </c>
    </row>
    <row r="97" spans="1:1" ht="8.1" customHeight="1">
      <c r="A97" s="122" t="s">
        <v>264</v>
      </c>
    </row>
  </sheetData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CB9D1-5FA1-4120-B627-6761F4BC33E9}">
  <sheetPr>
    <tabColor theme="0" tint="-4.9989318521683403E-2"/>
  </sheetPr>
  <dimension ref="A1:Q66"/>
  <sheetViews>
    <sheetView view="pageBreakPreview" zoomScale="60" zoomScaleNormal="100" workbookViewId="0">
      <selection activeCell="M8" sqref="M8"/>
    </sheetView>
  </sheetViews>
  <sheetFormatPr baseColWidth="10" defaultRowHeight="15"/>
  <cols>
    <col min="1" max="1" width="58.5703125" style="69" customWidth="1"/>
    <col min="2" max="2" width="1.7109375" style="69" customWidth="1"/>
    <col min="3" max="8" width="15.7109375" style="69" customWidth="1"/>
    <col min="9" max="9" width="1.7109375" style="69" customWidth="1"/>
    <col min="10" max="15" width="15.7109375" style="69" customWidth="1"/>
    <col min="16" max="16" width="1.7109375" style="69" customWidth="1"/>
    <col min="17" max="17" width="15.7109375" style="69" customWidth="1"/>
    <col min="18" max="26" width="11.42578125" style="69"/>
    <col min="27" max="27" width="1.7109375" style="69" customWidth="1"/>
    <col min="28" max="28" width="11.42578125" style="69"/>
    <col min="29" max="29" width="1.7109375" style="69" customWidth="1"/>
    <col min="30" max="16384" width="11.42578125" style="69"/>
  </cols>
  <sheetData>
    <row r="1" spans="1:17">
      <c r="A1" s="68" t="s">
        <v>1</v>
      </c>
    </row>
    <row r="2" spans="1:17" ht="20.100000000000001" customHeight="1">
      <c r="A2" s="493" t="s">
        <v>604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17" ht="20.100000000000001" customHeight="1">
      <c r="A3" s="493" t="str">
        <f>UPPER(CONCATENATE("Septiembre 2022"))</f>
        <v>SEPTIEMBRE 2022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</row>
    <row r="4" spans="1:17">
      <c r="A4" s="70"/>
    </row>
    <row r="5" spans="1:17">
      <c r="A5" s="595" t="s">
        <v>277</v>
      </c>
      <c r="B5" s="497"/>
      <c r="C5" s="491" t="s">
        <v>267</v>
      </c>
      <c r="D5" s="491"/>
      <c r="E5" s="491"/>
      <c r="F5" s="491"/>
      <c r="G5" s="491"/>
      <c r="H5" s="491"/>
      <c r="I5" s="98"/>
      <c r="J5" s="598" t="s">
        <v>268</v>
      </c>
      <c r="K5" s="598"/>
      <c r="L5" s="598"/>
      <c r="M5" s="598"/>
      <c r="N5" s="598"/>
      <c r="O5" s="598"/>
      <c r="P5" s="497"/>
      <c r="Q5" s="595" t="s">
        <v>90</v>
      </c>
    </row>
    <row r="6" spans="1:17">
      <c r="A6" s="596"/>
      <c r="B6" s="497"/>
      <c r="C6" s="491" t="s">
        <v>275</v>
      </c>
      <c r="D6" s="491"/>
      <c r="E6" s="491" t="s">
        <v>276</v>
      </c>
      <c r="F6" s="491"/>
      <c r="G6" s="491" t="s">
        <v>192</v>
      </c>
      <c r="H6" s="491" t="s">
        <v>269</v>
      </c>
      <c r="I6" s="98"/>
      <c r="J6" s="598" t="s">
        <v>275</v>
      </c>
      <c r="K6" s="598"/>
      <c r="L6" s="598" t="s">
        <v>276</v>
      </c>
      <c r="M6" s="598"/>
      <c r="N6" s="598" t="s">
        <v>192</v>
      </c>
      <c r="O6" s="598" t="s">
        <v>269</v>
      </c>
      <c r="P6" s="497"/>
      <c r="Q6" s="596"/>
    </row>
    <row r="7" spans="1:17">
      <c r="A7" s="597"/>
      <c r="B7" s="497"/>
      <c r="C7" s="113" t="s">
        <v>270</v>
      </c>
      <c r="D7" s="113" t="s">
        <v>271</v>
      </c>
      <c r="E7" s="113" t="s">
        <v>270</v>
      </c>
      <c r="F7" s="113" t="s">
        <v>271</v>
      </c>
      <c r="G7" s="491"/>
      <c r="H7" s="491"/>
      <c r="I7" s="98"/>
      <c r="J7" s="454" t="s">
        <v>270</v>
      </c>
      <c r="K7" s="454" t="s">
        <v>271</v>
      </c>
      <c r="L7" s="454" t="s">
        <v>270</v>
      </c>
      <c r="M7" s="454" t="s">
        <v>271</v>
      </c>
      <c r="N7" s="598"/>
      <c r="O7" s="598"/>
      <c r="P7" s="497"/>
      <c r="Q7" s="597"/>
    </row>
    <row r="8" spans="1:17" ht="8.1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</row>
    <row r="9" spans="1:17" ht="15.75">
      <c r="A9" s="124" t="s">
        <v>3</v>
      </c>
      <c r="B9" s="169"/>
      <c r="C9" s="171">
        <v>9</v>
      </c>
      <c r="D9" s="171">
        <v>2</v>
      </c>
      <c r="E9" s="171">
        <v>13</v>
      </c>
      <c r="F9" s="171">
        <v>1</v>
      </c>
      <c r="G9" s="77">
        <v>25</v>
      </c>
      <c r="H9" s="77">
        <v>89</v>
      </c>
      <c r="I9" s="169"/>
      <c r="J9" s="171">
        <v>1</v>
      </c>
      <c r="K9" s="171"/>
      <c r="L9" s="171">
        <v>2</v>
      </c>
      <c r="M9" s="171"/>
      <c r="N9" s="77">
        <v>3</v>
      </c>
      <c r="O9" s="77">
        <v>11</v>
      </c>
      <c r="P9" s="169"/>
      <c r="Q9" s="77">
        <v>28</v>
      </c>
    </row>
    <row r="10" spans="1:17" ht="15.75">
      <c r="A10" s="124" t="s">
        <v>4</v>
      </c>
      <c r="B10" s="169"/>
      <c r="C10" s="171">
        <v>144</v>
      </c>
      <c r="D10" s="171">
        <v>14</v>
      </c>
      <c r="E10" s="171">
        <v>109</v>
      </c>
      <c r="F10" s="171">
        <v>6</v>
      </c>
      <c r="G10" s="77">
        <v>273</v>
      </c>
      <c r="H10" s="77">
        <v>67</v>
      </c>
      <c r="I10" s="169"/>
      <c r="J10" s="171">
        <v>74</v>
      </c>
      <c r="K10" s="171">
        <v>19</v>
      </c>
      <c r="L10" s="171">
        <v>32</v>
      </c>
      <c r="M10" s="171">
        <v>7</v>
      </c>
      <c r="N10" s="77">
        <v>132</v>
      </c>
      <c r="O10" s="77">
        <v>33</v>
      </c>
      <c r="P10" s="169"/>
      <c r="Q10" s="77">
        <v>405</v>
      </c>
    </row>
    <row r="11" spans="1:17" ht="15.75">
      <c r="A11" s="124" t="s">
        <v>5</v>
      </c>
      <c r="B11" s="169"/>
      <c r="C11" s="171">
        <v>1</v>
      </c>
      <c r="D11" s="171"/>
      <c r="E11" s="171">
        <v>4</v>
      </c>
      <c r="F11" s="171"/>
      <c r="G11" s="77">
        <v>5</v>
      </c>
      <c r="H11" s="77">
        <v>50</v>
      </c>
      <c r="I11" s="169"/>
      <c r="J11" s="171">
        <v>3</v>
      </c>
      <c r="K11" s="171">
        <v>1</v>
      </c>
      <c r="L11" s="171">
        <v>1</v>
      </c>
      <c r="M11" s="171"/>
      <c r="N11" s="77">
        <v>5</v>
      </c>
      <c r="O11" s="77">
        <v>50</v>
      </c>
      <c r="P11" s="169"/>
      <c r="Q11" s="77">
        <v>10</v>
      </c>
    </row>
    <row r="12" spans="1:17" ht="15.75">
      <c r="A12" s="124" t="s">
        <v>6</v>
      </c>
      <c r="B12" s="169"/>
      <c r="C12" s="171">
        <v>3</v>
      </c>
      <c r="D12" s="171"/>
      <c r="E12" s="171">
        <v>7</v>
      </c>
      <c r="F12" s="171"/>
      <c r="G12" s="77">
        <v>10</v>
      </c>
      <c r="H12" s="77">
        <v>83</v>
      </c>
      <c r="I12" s="169"/>
      <c r="J12" s="171">
        <v>1</v>
      </c>
      <c r="K12" s="171"/>
      <c r="L12" s="171">
        <v>1</v>
      </c>
      <c r="M12" s="171"/>
      <c r="N12" s="77">
        <v>2</v>
      </c>
      <c r="O12" s="77">
        <v>17</v>
      </c>
      <c r="P12" s="169"/>
      <c r="Q12" s="77">
        <v>12</v>
      </c>
    </row>
    <row r="13" spans="1:17" ht="15.75">
      <c r="A13" s="124" t="s">
        <v>8</v>
      </c>
      <c r="B13" s="169"/>
      <c r="C13" s="171">
        <v>142</v>
      </c>
      <c r="D13" s="171">
        <v>10</v>
      </c>
      <c r="E13" s="171">
        <v>155</v>
      </c>
      <c r="F13" s="171">
        <v>5</v>
      </c>
      <c r="G13" s="77">
        <v>312</v>
      </c>
      <c r="H13" s="77">
        <v>88</v>
      </c>
      <c r="I13" s="169"/>
      <c r="J13" s="171">
        <v>22</v>
      </c>
      <c r="K13" s="171">
        <v>2</v>
      </c>
      <c r="L13" s="171">
        <v>16</v>
      </c>
      <c r="M13" s="171">
        <v>3</v>
      </c>
      <c r="N13" s="77">
        <v>43</v>
      </c>
      <c r="O13" s="77">
        <v>12</v>
      </c>
      <c r="P13" s="169"/>
      <c r="Q13" s="77">
        <v>355</v>
      </c>
    </row>
    <row r="14" spans="1:17" ht="15.75">
      <c r="A14" s="124" t="s">
        <v>9</v>
      </c>
      <c r="B14" s="169"/>
      <c r="C14" s="171">
        <v>91</v>
      </c>
      <c r="D14" s="171">
        <v>7</v>
      </c>
      <c r="E14" s="171">
        <v>46</v>
      </c>
      <c r="F14" s="171">
        <v>1</v>
      </c>
      <c r="G14" s="77">
        <v>145</v>
      </c>
      <c r="H14" s="77">
        <v>88</v>
      </c>
      <c r="I14" s="169"/>
      <c r="J14" s="171">
        <v>5</v>
      </c>
      <c r="K14" s="171">
        <v>10</v>
      </c>
      <c r="L14" s="171">
        <v>3</v>
      </c>
      <c r="M14" s="171">
        <v>1</v>
      </c>
      <c r="N14" s="77">
        <v>19</v>
      </c>
      <c r="O14" s="77">
        <v>12</v>
      </c>
      <c r="P14" s="169"/>
      <c r="Q14" s="77">
        <v>164</v>
      </c>
    </row>
    <row r="15" spans="1:17" ht="15.75">
      <c r="A15" s="124" t="s">
        <v>31</v>
      </c>
      <c r="B15" s="169"/>
      <c r="C15" s="171">
        <v>84</v>
      </c>
      <c r="D15" s="171">
        <v>7</v>
      </c>
      <c r="E15" s="171">
        <v>89</v>
      </c>
      <c r="F15" s="171">
        <v>12</v>
      </c>
      <c r="G15" s="77">
        <v>192</v>
      </c>
      <c r="H15" s="77">
        <v>71</v>
      </c>
      <c r="I15" s="169"/>
      <c r="J15" s="171">
        <v>25</v>
      </c>
      <c r="K15" s="171">
        <v>6</v>
      </c>
      <c r="L15" s="171">
        <v>36</v>
      </c>
      <c r="M15" s="171">
        <v>10</v>
      </c>
      <c r="N15" s="77">
        <v>77</v>
      </c>
      <c r="O15" s="77">
        <v>29</v>
      </c>
      <c r="P15" s="169"/>
      <c r="Q15" s="77">
        <v>269</v>
      </c>
    </row>
    <row r="16" spans="1:17" ht="15.75">
      <c r="A16" s="124" t="s">
        <v>33</v>
      </c>
      <c r="B16" s="169"/>
      <c r="C16" s="171">
        <v>26</v>
      </c>
      <c r="D16" s="171">
        <v>2</v>
      </c>
      <c r="E16" s="171">
        <v>35</v>
      </c>
      <c r="F16" s="171">
        <v>1</v>
      </c>
      <c r="G16" s="77">
        <v>64</v>
      </c>
      <c r="H16" s="77">
        <v>100</v>
      </c>
      <c r="I16" s="169"/>
      <c r="J16" s="171"/>
      <c r="K16" s="171"/>
      <c r="L16" s="171"/>
      <c r="M16" s="171"/>
      <c r="N16" s="77">
        <v>0</v>
      </c>
      <c r="O16" s="77">
        <v>0</v>
      </c>
      <c r="P16" s="169"/>
      <c r="Q16" s="77">
        <v>64</v>
      </c>
    </row>
    <row r="17" spans="1:17" ht="15.75">
      <c r="A17" s="124" t="s">
        <v>7</v>
      </c>
      <c r="B17" s="169"/>
      <c r="C17" s="171">
        <v>2</v>
      </c>
      <c r="D17" s="171">
        <v>1</v>
      </c>
      <c r="E17" s="171">
        <v>6</v>
      </c>
      <c r="F17" s="171"/>
      <c r="G17" s="77">
        <v>9</v>
      </c>
      <c r="H17" s="77">
        <v>53</v>
      </c>
      <c r="I17" s="169"/>
      <c r="J17" s="171">
        <v>3</v>
      </c>
      <c r="K17" s="171">
        <v>1</v>
      </c>
      <c r="L17" s="171">
        <v>4</v>
      </c>
      <c r="M17" s="171"/>
      <c r="N17" s="77">
        <v>8</v>
      </c>
      <c r="O17" s="77">
        <v>47</v>
      </c>
      <c r="P17" s="169"/>
      <c r="Q17" s="77">
        <v>17</v>
      </c>
    </row>
    <row r="18" spans="1:17" ht="15.75">
      <c r="A18" s="124" t="s">
        <v>10</v>
      </c>
      <c r="B18" s="169"/>
      <c r="C18" s="171">
        <v>7</v>
      </c>
      <c r="D18" s="171">
        <v>3</v>
      </c>
      <c r="E18" s="171">
        <v>15</v>
      </c>
      <c r="F18" s="171">
        <v>1</v>
      </c>
      <c r="G18" s="77">
        <v>26</v>
      </c>
      <c r="H18" s="77">
        <v>100</v>
      </c>
      <c r="I18" s="169"/>
      <c r="J18" s="171"/>
      <c r="K18" s="171"/>
      <c r="L18" s="171"/>
      <c r="M18" s="171"/>
      <c r="N18" s="77">
        <v>0</v>
      </c>
      <c r="O18" s="77">
        <v>0</v>
      </c>
      <c r="P18" s="169"/>
      <c r="Q18" s="77">
        <v>26</v>
      </c>
    </row>
    <row r="19" spans="1:17" ht="15.75">
      <c r="A19" s="124" t="s">
        <v>32</v>
      </c>
      <c r="B19" s="169"/>
      <c r="C19" s="171">
        <v>71</v>
      </c>
      <c r="D19" s="171">
        <v>10</v>
      </c>
      <c r="E19" s="171">
        <v>80</v>
      </c>
      <c r="F19" s="171">
        <v>1</v>
      </c>
      <c r="G19" s="77">
        <v>162</v>
      </c>
      <c r="H19" s="77">
        <v>91</v>
      </c>
      <c r="I19" s="169"/>
      <c r="J19" s="171">
        <v>7</v>
      </c>
      <c r="K19" s="171">
        <v>4</v>
      </c>
      <c r="L19" s="171">
        <v>6</v>
      </c>
      <c r="M19" s="171"/>
      <c r="N19" s="77">
        <v>17</v>
      </c>
      <c r="O19" s="77">
        <v>9</v>
      </c>
      <c r="P19" s="169"/>
      <c r="Q19" s="77">
        <v>179</v>
      </c>
    </row>
    <row r="20" spans="1:17" ht="15.75">
      <c r="A20" s="124" t="s">
        <v>11</v>
      </c>
      <c r="B20" s="169"/>
      <c r="C20" s="171">
        <v>17</v>
      </c>
      <c r="D20" s="171">
        <v>2</v>
      </c>
      <c r="E20" s="171">
        <v>17</v>
      </c>
      <c r="F20" s="171">
        <v>2</v>
      </c>
      <c r="G20" s="77">
        <v>38</v>
      </c>
      <c r="H20" s="77">
        <v>86</v>
      </c>
      <c r="I20" s="169"/>
      <c r="J20" s="171">
        <v>1</v>
      </c>
      <c r="K20" s="171"/>
      <c r="L20" s="171">
        <v>5</v>
      </c>
      <c r="M20" s="171"/>
      <c r="N20" s="77">
        <v>6</v>
      </c>
      <c r="O20" s="77">
        <v>14</v>
      </c>
      <c r="P20" s="169"/>
      <c r="Q20" s="77">
        <v>44</v>
      </c>
    </row>
    <row r="21" spans="1:17" ht="15.75">
      <c r="A21" s="124" t="s">
        <v>12</v>
      </c>
      <c r="B21" s="169"/>
      <c r="C21" s="171">
        <v>3</v>
      </c>
      <c r="D21" s="171">
        <v>2</v>
      </c>
      <c r="E21" s="171">
        <v>3</v>
      </c>
      <c r="F21" s="171"/>
      <c r="G21" s="77">
        <v>8</v>
      </c>
      <c r="H21" s="77">
        <v>35</v>
      </c>
      <c r="I21" s="169"/>
      <c r="J21" s="171">
        <v>2</v>
      </c>
      <c r="K21" s="171"/>
      <c r="L21" s="171">
        <v>13</v>
      </c>
      <c r="M21" s="171"/>
      <c r="N21" s="77">
        <v>15</v>
      </c>
      <c r="O21" s="77">
        <v>65</v>
      </c>
      <c r="P21" s="169"/>
      <c r="Q21" s="77">
        <v>23</v>
      </c>
    </row>
    <row r="22" spans="1:17" ht="15.75">
      <c r="A22" s="124" t="s">
        <v>13</v>
      </c>
      <c r="B22" s="169"/>
      <c r="C22" s="171">
        <v>10</v>
      </c>
      <c r="D22" s="171"/>
      <c r="E22" s="171">
        <v>20</v>
      </c>
      <c r="F22" s="171">
        <v>2</v>
      </c>
      <c r="G22" s="77">
        <v>32</v>
      </c>
      <c r="H22" s="77">
        <v>100</v>
      </c>
      <c r="I22" s="169"/>
      <c r="J22" s="171"/>
      <c r="K22" s="171"/>
      <c r="L22" s="171"/>
      <c r="M22" s="171"/>
      <c r="N22" s="77">
        <v>0</v>
      </c>
      <c r="O22" s="77">
        <v>0</v>
      </c>
      <c r="P22" s="169"/>
      <c r="Q22" s="77">
        <v>32</v>
      </c>
    </row>
    <row r="23" spans="1:17" ht="15.75">
      <c r="A23" s="124" t="s">
        <v>14</v>
      </c>
      <c r="B23" s="169"/>
      <c r="C23" s="171">
        <v>51</v>
      </c>
      <c r="D23" s="171">
        <v>1</v>
      </c>
      <c r="E23" s="171">
        <v>35</v>
      </c>
      <c r="F23" s="171">
        <v>3</v>
      </c>
      <c r="G23" s="77">
        <v>90</v>
      </c>
      <c r="H23" s="77">
        <v>75</v>
      </c>
      <c r="I23" s="169"/>
      <c r="J23" s="171">
        <v>13</v>
      </c>
      <c r="K23" s="171">
        <v>1</v>
      </c>
      <c r="L23" s="171">
        <v>15</v>
      </c>
      <c r="M23" s="171">
        <v>1</v>
      </c>
      <c r="N23" s="77">
        <v>30</v>
      </c>
      <c r="O23" s="77">
        <v>25</v>
      </c>
      <c r="P23" s="169"/>
      <c r="Q23" s="77">
        <v>120</v>
      </c>
    </row>
    <row r="24" spans="1:17" ht="15.75">
      <c r="A24" s="124" t="s">
        <v>34</v>
      </c>
      <c r="B24" s="169"/>
      <c r="C24" s="171">
        <v>15</v>
      </c>
      <c r="D24" s="171"/>
      <c r="E24" s="171">
        <v>14</v>
      </c>
      <c r="F24" s="171"/>
      <c r="G24" s="77">
        <v>29</v>
      </c>
      <c r="H24" s="77">
        <v>46</v>
      </c>
      <c r="I24" s="169"/>
      <c r="J24" s="171">
        <v>26</v>
      </c>
      <c r="K24" s="171">
        <v>2</v>
      </c>
      <c r="L24" s="171">
        <v>6</v>
      </c>
      <c r="M24" s="171"/>
      <c r="N24" s="77">
        <v>34</v>
      </c>
      <c r="O24" s="77">
        <v>54</v>
      </c>
      <c r="P24" s="169"/>
      <c r="Q24" s="77">
        <v>63</v>
      </c>
    </row>
    <row r="25" spans="1:17" ht="15.75">
      <c r="A25" s="124" t="s">
        <v>15</v>
      </c>
      <c r="B25" s="169"/>
      <c r="C25" s="171">
        <v>3</v>
      </c>
      <c r="D25" s="171"/>
      <c r="E25" s="171">
        <v>11</v>
      </c>
      <c r="F25" s="171"/>
      <c r="G25" s="77">
        <v>14</v>
      </c>
      <c r="H25" s="77">
        <v>93</v>
      </c>
      <c r="I25" s="169"/>
      <c r="J25" s="171"/>
      <c r="K25" s="171"/>
      <c r="L25" s="171">
        <v>1</v>
      </c>
      <c r="M25" s="171"/>
      <c r="N25" s="77">
        <v>1</v>
      </c>
      <c r="O25" s="77">
        <v>7</v>
      </c>
      <c r="P25" s="169"/>
      <c r="Q25" s="77">
        <v>15</v>
      </c>
    </row>
    <row r="26" spans="1:17" ht="15.75">
      <c r="A26" s="124" t="s">
        <v>16</v>
      </c>
      <c r="B26" s="169"/>
      <c r="C26" s="171">
        <v>3</v>
      </c>
      <c r="D26" s="171">
        <v>2</v>
      </c>
      <c r="E26" s="171">
        <v>6</v>
      </c>
      <c r="F26" s="171"/>
      <c r="G26" s="77">
        <v>11</v>
      </c>
      <c r="H26" s="77">
        <v>85</v>
      </c>
      <c r="I26" s="169"/>
      <c r="J26" s="171"/>
      <c r="K26" s="171"/>
      <c r="L26" s="171">
        <v>2</v>
      </c>
      <c r="M26" s="171"/>
      <c r="N26" s="77">
        <v>2</v>
      </c>
      <c r="O26" s="77">
        <v>15</v>
      </c>
      <c r="P26" s="169"/>
      <c r="Q26" s="77">
        <v>13</v>
      </c>
    </row>
    <row r="27" spans="1:17" ht="15.75">
      <c r="A27" s="124" t="s">
        <v>17</v>
      </c>
      <c r="B27" s="169"/>
      <c r="C27" s="171">
        <v>81</v>
      </c>
      <c r="D27" s="171">
        <v>3</v>
      </c>
      <c r="E27" s="171">
        <v>83</v>
      </c>
      <c r="F27" s="171">
        <v>1</v>
      </c>
      <c r="G27" s="77">
        <v>168</v>
      </c>
      <c r="H27" s="77">
        <v>91</v>
      </c>
      <c r="I27" s="169"/>
      <c r="J27" s="171">
        <v>4</v>
      </c>
      <c r="K27" s="171"/>
      <c r="L27" s="171">
        <v>9</v>
      </c>
      <c r="M27" s="171">
        <v>3</v>
      </c>
      <c r="N27" s="77">
        <v>16</v>
      </c>
      <c r="O27" s="77">
        <v>9</v>
      </c>
      <c r="P27" s="169"/>
      <c r="Q27" s="77">
        <v>184</v>
      </c>
    </row>
    <row r="28" spans="1:17" ht="15.75">
      <c r="A28" s="124" t="s">
        <v>18</v>
      </c>
      <c r="B28" s="169"/>
      <c r="C28" s="171">
        <v>9</v>
      </c>
      <c r="D28" s="171"/>
      <c r="E28" s="171">
        <v>7</v>
      </c>
      <c r="F28" s="171"/>
      <c r="G28" s="77">
        <v>16</v>
      </c>
      <c r="H28" s="77">
        <v>100</v>
      </c>
      <c r="I28" s="169"/>
      <c r="J28" s="171"/>
      <c r="K28" s="171"/>
      <c r="L28" s="171"/>
      <c r="M28" s="171"/>
      <c r="N28" s="77">
        <v>0</v>
      </c>
      <c r="O28" s="77">
        <v>0</v>
      </c>
      <c r="P28" s="169"/>
      <c r="Q28" s="77">
        <v>16</v>
      </c>
    </row>
    <row r="29" spans="1:17" ht="15.75">
      <c r="A29" s="124" t="s">
        <v>19</v>
      </c>
      <c r="B29" s="169"/>
      <c r="C29" s="171">
        <v>23</v>
      </c>
      <c r="D29" s="171">
        <v>4</v>
      </c>
      <c r="E29" s="171">
        <v>7</v>
      </c>
      <c r="F29" s="171">
        <v>1</v>
      </c>
      <c r="G29" s="77">
        <v>35</v>
      </c>
      <c r="H29" s="77">
        <v>95</v>
      </c>
      <c r="I29" s="169"/>
      <c r="J29" s="171">
        <v>1</v>
      </c>
      <c r="K29" s="171"/>
      <c r="L29" s="171">
        <v>1</v>
      </c>
      <c r="M29" s="171"/>
      <c r="N29" s="77">
        <v>2</v>
      </c>
      <c r="O29" s="77">
        <v>5</v>
      </c>
      <c r="P29" s="169"/>
      <c r="Q29" s="77">
        <v>37</v>
      </c>
    </row>
    <row r="30" spans="1:17" ht="15.75">
      <c r="A30" s="124" t="s">
        <v>20</v>
      </c>
      <c r="B30" s="169"/>
      <c r="C30" s="171">
        <v>6</v>
      </c>
      <c r="D30" s="171">
        <v>1</v>
      </c>
      <c r="E30" s="171">
        <v>27</v>
      </c>
      <c r="F30" s="171"/>
      <c r="G30" s="77">
        <v>34</v>
      </c>
      <c r="H30" s="77">
        <v>92</v>
      </c>
      <c r="I30" s="169"/>
      <c r="J30" s="171"/>
      <c r="K30" s="171"/>
      <c r="L30" s="171">
        <v>3</v>
      </c>
      <c r="M30" s="171"/>
      <c r="N30" s="77">
        <v>3</v>
      </c>
      <c r="O30" s="77">
        <v>8</v>
      </c>
      <c r="P30" s="169"/>
      <c r="Q30" s="77">
        <v>37</v>
      </c>
    </row>
    <row r="31" spans="1:17" ht="15.75">
      <c r="A31" s="124" t="s">
        <v>21</v>
      </c>
      <c r="B31" s="169"/>
      <c r="C31" s="171">
        <v>56</v>
      </c>
      <c r="D31" s="171">
        <v>10</v>
      </c>
      <c r="E31" s="171">
        <v>14</v>
      </c>
      <c r="F31" s="171">
        <v>1</v>
      </c>
      <c r="G31" s="77">
        <v>81</v>
      </c>
      <c r="H31" s="77">
        <v>73</v>
      </c>
      <c r="I31" s="169"/>
      <c r="J31" s="171">
        <v>10</v>
      </c>
      <c r="K31" s="171">
        <v>1</v>
      </c>
      <c r="L31" s="171">
        <v>17</v>
      </c>
      <c r="M31" s="171">
        <v>2</v>
      </c>
      <c r="N31" s="77">
        <v>30</v>
      </c>
      <c r="O31" s="77">
        <v>27</v>
      </c>
      <c r="P31" s="169"/>
      <c r="Q31" s="77">
        <v>111</v>
      </c>
    </row>
    <row r="32" spans="1:17" ht="15.75">
      <c r="A32" s="124" t="s">
        <v>22</v>
      </c>
      <c r="B32" s="169"/>
      <c r="C32" s="171">
        <v>9</v>
      </c>
      <c r="D32" s="171"/>
      <c r="E32" s="171">
        <v>10</v>
      </c>
      <c r="F32" s="171">
        <v>1</v>
      </c>
      <c r="G32" s="77">
        <v>20</v>
      </c>
      <c r="H32" s="77">
        <v>83</v>
      </c>
      <c r="I32" s="169"/>
      <c r="J32" s="171">
        <v>2</v>
      </c>
      <c r="K32" s="171"/>
      <c r="L32" s="171">
        <v>2</v>
      </c>
      <c r="M32" s="171"/>
      <c r="N32" s="77">
        <v>4</v>
      </c>
      <c r="O32" s="77">
        <v>17</v>
      </c>
      <c r="P32" s="169"/>
      <c r="Q32" s="77">
        <v>24</v>
      </c>
    </row>
    <row r="33" spans="1:17" ht="15.75">
      <c r="A33" s="124" t="s">
        <v>23</v>
      </c>
      <c r="B33" s="169"/>
      <c r="C33" s="171">
        <v>4</v>
      </c>
      <c r="D33" s="171">
        <v>1</v>
      </c>
      <c r="E33" s="171">
        <v>3</v>
      </c>
      <c r="F33" s="171">
        <v>1</v>
      </c>
      <c r="G33" s="77">
        <v>9</v>
      </c>
      <c r="H33" s="77">
        <v>29</v>
      </c>
      <c r="I33" s="169"/>
      <c r="J33" s="171">
        <v>5</v>
      </c>
      <c r="K33" s="171"/>
      <c r="L33" s="171">
        <v>15</v>
      </c>
      <c r="M33" s="171">
        <v>2</v>
      </c>
      <c r="N33" s="77">
        <v>22</v>
      </c>
      <c r="O33" s="77">
        <v>71</v>
      </c>
      <c r="P33" s="169"/>
      <c r="Q33" s="77">
        <v>31</v>
      </c>
    </row>
    <row r="34" spans="1:17" ht="15.75">
      <c r="A34" s="124" t="s">
        <v>24</v>
      </c>
      <c r="B34" s="169"/>
      <c r="C34" s="171">
        <v>36</v>
      </c>
      <c r="D34" s="171">
        <v>4</v>
      </c>
      <c r="E34" s="171">
        <v>68</v>
      </c>
      <c r="F34" s="171">
        <v>7</v>
      </c>
      <c r="G34" s="77">
        <v>115</v>
      </c>
      <c r="H34" s="77">
        <v>93</v>
      </c>
      <c r="I34" s="169"/>
      <c r="J34" s="171">
        <v>1</v>
      </c>
      <c r="K34" s="171">
        <v>2</v>
      </c>
      <c r="L34" s="171">
        <v>2</v>
      </c>
      <c r="M34" s="171">
        <v>4</v>
      </c>
      <c r="N34" s="77">
        <v>9</v>
      </c>
      <c r="O34" s="77">
        <v>7</v>
      </c>
      <c r="P34" s="169"/>
      <c r="Q34" s="77">
        <v>124</v>
      </c>
    </row>
    <row r="35" spans="1:17" ht="15.75">
      <c r="A35" s="124" t="s">
        <v>25</v>
      </c>
      <c r="B35" s="169"/>
      <c r="C35" s="171">
        <v>9</v>
      </c>
      <c r="D35" s="171">
        <v>1</v>
      </c>
      <c r="E35" s="171">
        <v>33</v>
      </c>
      <c r="F35" s="171"/>
      <c r="G35" s="77">
        <v>43</v>
      </c>
      <c r="H35" s="77">
        <v>98</v>
      </c>
      <c r="I35" s="169"/>
      <c r="J35" s="171"/>
      <c r="K35" s="171"/>
      <c r="L35" s="171">
        <v>1</v>
      </c>
      <c r="M35" s="171"/>
      <c r="N35" s="77">
        <v>1</v>
      </c>
      <c r="O35" s="77">
        <v>2</v>
      </c>
      <c r="P35" s="169"/>
      <c r="Q35" s="77">
        <v>44</v>
      </c>
    </row>
    <row r="36" spans="1:17" ht="15.75">
      <c r="A36" s="124" t="s">
        <v>26</v>
      </c>
      <c r="B36" s="169"/>
      <c r="C36" s="171">
        <v>17</v>
      </c>
      <c r="D36" s="171">
        <v>2</v>
      </c>
      <c r="E36" s="171">
        <v>58</v>
      </c>
      <c r="F36" s="171">
        <v>1</v>
      </c>
      <c r="G36" s="77">
        <v>78</v>
      </c>
      <c r="H36" s="77">
        <v>76</v>
      </c>
      <c r="I36" s="169"/>
      <c r="J36" s="171">
        <v>11</v>
      </c>
      <c r="K36" s="171">
        <v>1</v>
      </c>
      <c r="L36" s="171">
        <v>12</v>
      </c>
      <c r="M36" s="171">
        <v>1</v>
      </c>
      <c r="N36" s="77">
        <v>25</v>
      </c>
      <c r="O36" s="77">
        <v>24</v>
      </c>
      <c r="P36" s="169"/>
      <c r="Q36" s="77">
        <v>103</v>
      </c>
    </row>
    <row r="37" spans="1:17" ht="15.75">
      <c r="A37" s="124" t="s">
        <v>27</v>
      </c>
      <c r="B37" s="169"/>
      <c r="C37" s="171">
        <v>1</v>
      </c>
      <c r="D37" s="171"/>
      <c r="E37" s="171"/>
      <c r="F37" s="171"/>
      <c r="G37" s="77">
        <v>1</v>
      </c>
      <c r="H37" s="77">
        <v>25</v>
      </c>
      <c r="I37" s="169"/>
      <c r="J37" s="171">
        <v>2</v>
      </c>
      <c r="K37" s="171">
        <v>1</v>
      </c>
      <c r="L37" s="171"/>
      <c r="M37" s="171"/>
      <c r="N37" s="77">
        <v>3</v>
      </c>
      <c r="O37" s="77">
        <v>75</v>
      </c>
      <c r="P37" s="169"/>
      <c r="Q37" s="77">
        <v>4</v>
      </c>
    </row>
    <row r="38" spans="1:17" ht="15.75">
      <c r="A38" s="124" t="s">
        <v>35</v>
      </c>
      <c r="B38" s="169"/>
      <c r="C38" s="171">
        <v>43</v>
      </c>
      <c r="D38" s="171">
        <v>1</v>
      </c>
      <c r="E38" s="171">
        <v>4</v>
      </c>
      <c r="F38" s="171">
        <v>1</v>
      </c>
      <c r="G38" s="77">
        <v>49</v>
      </c>
      <c r="H38" s="77">
        <v>98</v>
      </c>
      <c r="I38" s="169"/>
      <c r="J38" s="171">
        <v>1</v>
      </c>
      <c r="K38" s="171"/>
      <c r="L38" s="171"/>
      <c r="M38" s="171"/>
      <c r="N38" s="77">
        <v>1</v>
      </c>
      <c r="O38" s="77">
        <v>2</v>
      </c>
      <c r="P38" s="169"/>
      <c r="Q38" s="77">
        <v>50</v>
      </c>
    </row>
    <row r="39" spans="1:17" ht="15.75">
      <c r="A39" s="124" t="s">
        <v>28</v>
      </c>
      <c r="B39" s="169"/>
      <c r="C39" s="171">
        <v>10</v>
      </c>
      <c r="D39" s="171"/>
      <c r="E39" s="171">
        <v>6</v>
      </c>
      <c r="F39" s="171">
        <v>1</v>
      </c>
      <c r="G39" s="77">
        <v>17</v>
      </c>
      <c r="H39" s="77">
        <v>85</v>
      </c>
      <c r="I39" s="169"/>
      <c r="J39" s="171">
        <v>2</v>
      </c>
      <c r="K39" s="171"/>
      <c r="L39" s="171">
        <v>1</v>
      </c>
      <c r="M39" s="171"/>
      <c r="N39" s="77">
        <v>3</v>
      </c>
      <c r="O39" s="77">
        <v>15</v>
      </c>
      <c r="P39" s="169"/>
      <c r="Q39" s="77">
        <v>20</v>
      </c>
    </row>
    <row r="40" spans="1:17" ht="15.75">
      <c r="A40" s="124" t="s">
        <v>29</v>
      </c>
      <c r="B40" s="169"/>
      <c r="C40" s="171">
        <v>9</v>
      </c>
      <c r="D40" s="171">
        <v>1</v>
      </c>
      <c r="E40" s="171">
        <v>6</v>
      </c>
      <c r="F40" s="171"/>
      <c r="G40" s="77">
        <v>16</v>
      </c>
      <c r="H40" s="77">
        <v>50</v>
      </c>
      <c r="I40" s="169"/>
      <c r="J40" s="171">
        <v>3</v>
      </c>
      <c r="K40" s="171">
        <v>1</v>
      </c>
      <c r="L40" s="171">
        <v>12</v>
      </c>
      <c r="M40" s="171"/>
      <c r="N40" s="77">
        <v>16</v>
      </c>
      <c r="O40" s="77">
        <v>50</v>
      </c>
      <c r="P40" s="169"/>
      <c r="Q40" s="77">
        <v>32</v>
      </c>
    </row>
    <row r="41" spans="1:17" ht="8.1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</row>
    <row r="42" spans="1:17" ht="15.75">
      <c r="A42" s="87" t="s">
        <v>192</v>
      </c>
      <c r="B42" s="70"/>
      <c r="C42" s="88">
        <v>995</v>
      </c>
      <c r="D42" s="88">
        <v>91</v>
      </c>
      <c r="E42" s="88">
        <v>991</v>
      </c>
      <c r="F42" s="88">
        <v>50</v>
      </c>
      <c r="G42" s="89">
        <v>2127</v>
      </c>
      <c r="H42" s="88">
        <v>80</v>
      </c>
      <c r="I42" s="168"/>
      <c r="J42" s="88">
        <v>225</v>
      </c>
      <c r="K42" s="88">
        <v>52</v>
      </c>
      <c r="L42" s="88">
        <v>218</v>
      </c>
      <c r="M42" s="88">
        <v>34</v>
      </c>
      <c r="N42" s="88">
        <v>529</v>
      </c>
      <c r="O42" s="88">
        <v>20</v>
      </c>
      <c r="P42" s="168"/>
      <c r="Q42" s="89">
        <v>2656</v>
      </c>
    </row>
    <row r="43" spans="1:17" ht="8.1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</row>
    <row r="44" spans="1:17" ht="15.75">
      <c r="A44" s="124" t="s">
        <v>367</v>
      </c>
      <c r="B44" s="70"/>
      <c r="C44" s="171">
        <v>1</v>
      </c>
      <c r="D44" s="171"/>
      <c r="E44" s="171">
        <v>1</v>
      </c>
      <c r="F44" s="171"/>
      <c r="G44" s="77">
        <v>2</v>
      </c>
      <c r="H44" s="77">
        <v>17</v>
      </c>
      <c r="I44" s="70"/>
      <c r="J44" s="171">
        <v>8</v>
      </c>
      <c r="K44" s="171"/>
      <c r="L44" s="171">
        <v>2</v>
      </c>
      <c r="M44" s="171"/>
      <c r="N44" s="77">
        <v>10</v>
      </c>
      <c r="O44" s="77">
        <v>83</v>
      </c>
      <c r="P44" s="70"/>
      <c r="Q44" s="77">
        <v>12</v>
      </c>
    </row>
    <row r="45" spans="1:17" ht="15.75">
      <c r="A45" s="124" t="s">
        <v>182</v>
      </c>
      <c r="B45" s="70"/>
      <c r="C45" s="171">
        <v>4</v>
      </c>
      <c r="D45" s="171"/>
      <c r="E45" s="171">
        <v>12</v>
      </c>
      <c r="F45" s="171"/>
      <c r="G45" s="77">
        <v>16</v>
      </c>
      <c r="H45" s="77">
        <v>52</v>
      </c>
      <c r="I45" s="70"/>
      <c r="J45" s="171">
        <v>4</v>
      </c>
      <c r="K45" s="171"/>
      <c r="L45" s="171">
        <v>11</v>
      </c>
      <c r="M45" s="171"/>
      <c r="N45" s="77">
        <v>15</v>
      </c>
      <c r="O45" s="77">
        <v>48</v>
      </c>
      <c r="P45" s="70"/>
      <c r="Q45" s="77">
        <v>31</v>
      </c>
    </row>
    <row r="46" spans="1:17" ht="15.75">
      <c r="A46" s="124" t="s">
        <v>183</v>
      </c>
      <c r="B46" s="70"/>
      <c r="C46" s="171"/>
      <c r="D46" s="171"/>
      <c r="E46" s="171">
        <v>7</v>
      </c>
      <c r="F46" s="171"/>
      <c r="G46" s="77">
        <v>7</v>
      </c>
      <c r="H46" s="77">
        <v>30</v>
      </c>
      <c r="I46" s="70"/>
      <c r="J46" s="171">
        <v>6</v>
      </c>
      <c r="K46" s="171"/>
      <c r="L46" s="171">
        <v>10</v>
      </c>
      <c r="M46" s="171"/>
      <c r="N46" s="77">
        <v>16</v>
      </c>
      <c r="O46" s="77">
        <v>70</v>
      </c>
      <c r="P46" s="70"/>
      <c r="Q46" s="77">
        <v>23</v>
      </c>
    </row>
    <row r="47" spans="1:17" ht="15.75">
      <c r="A47" s="124" t="s">
        <v>184</v>
      </c>
      <c r="B47" s="70"/>
      <c r="C47" s="171">
        <v>2</v>
      </c>
      <c r="D47" s="171"/>
      <c r="E47" s="171"/>
      <c r="F47" s="171"/>
      <c r="G47" s="77">
        <v>2</v>
      </c>
      <c r="H47" s="77">
        <v>67</v>
      </c>
      <c r="I47" s="70"/>
      <c r="J47" s="171"/>
      <c r="K47" s="171"/>
      <c r="L47" s="171">
        <v>1</v>
      </c>
      <c r="M47" s="171"/>
      <c r="N47" s="77">
        <v>1</v>
      </c>
      <c r="O47" s="77">
        <v>33</v>
      </c>
      <c r="P47" s="70"/>
      <c r="Q47" s="77">
        <v>3</v>
      </c>
    </row>
    <row r="48" spans="1:17" ht="15.75">
      <c r="A48" s="124" t="s">
        <v>185</v>
      </c>
      <c r="B48" s="70"/>
      <c r="C48" s="171">
        <v>2</v>
      </c>
      <c r="D48" s="171"/>
      <c r="E48" s="171"/>
      <c r="F48" s="171"/>
      <c r="G48" s="77">
        <v>2</v>
      </c>
      <c r="H48" s="77">
        <v>67</v>
      </c>
      <c r="I48" s="70"/>
      <c r="J48" s="171"/>
      <c r="K48" s="171"/>
      <c r="L48" s="171">
        <v>1</v>
      </c>
      <c r="M48" s="171"/>
      <c r="N48" s="77">
        <v>1</v>
      </c>
      <c r="O48" s="77">
        <v>33</v>
      </c>
      <c r="P48" s="70"/>
      <c r="Q48" s="77">
        <v>3</v>
      </c>
    </row>
    <row r="49" spans="1:17" ht="15.75">
      <c r="A49" s="124" t="s">
        <v>186</v>
      </c>
      <c r="B49" s="70"/>
      <c r="C49" s="171">
        <v>2</v>
      </c>
      <c r="D49" s="171"/>
      <c r="E49" s="171"/>
      <c r="F49" s="171"/>
      <c r="G49" s="77">
        <v>2</v>
      </c>
      <c r="H49" s="77">
        <v>3</v>
      </c>
      <c r="I49" s="70"/>
      <c r="J49" s="171">
        <v>23</v>
      </c>
      <c r="K49" s="171"/>
      <c r="L49" s="171">
        <v>51</v>
      </c>
      <c r="M49" s="171"/>
      <c r="N49" s="77">
        <v>74</v>
      </c>
      <c r="O49" s="77">
        <v>97</v>
      </c>
      <c r="P49" s="70"/>
      <c r="Q49" s="77">
        <v>76</v>
      </c>
    </row>
    <row r="50" spans="1:17" ht="15.75">
      <c r="A50" s="124" t="s">
        <v>187</v>
      </c>
      <c r="B50" s="70"/>
      <c r="C50" s="171">
        <v>6</v>
      </c>
      <c r="D50" s="171"/>
      <c r="E50" s="171">
        <v>5</v>
      </c>
      <c r="F50" s="171"/>
      <c r="G50" s="77">
        <v>11</v>
      </c>
      <c r="H50" s="77">
        <v>31</v>
      </c>
      <c r="I50" s="70"/>
      <c r="J50" s="171">
        <v>8</v>
      </c>
      <c r="K50" s="171"/>
      <c r="L50" s="171">
        <v>17</v>
      </c>
      <c r="M50" s="171"/>
      <c r="N50" s="77">
        <v>25</v>
      </c>
      <c r="O50" s="77">
        <v>69</v>
      </c>
      <c r="P50" s="70"/>
      <c r="Q50" s="77">
        <v>36</v>
      </c>
    </row>
    <row r="51" spans="1:17" ht="15.75">
      <c r="A51" s="124" t="s">
        <v>188</v>
      </c>
      <c r="B51" s="70"/>
      <c r="C51" s="171">
        <v>3</v>
      </c>
      <c r="D51" s="171"/>
      <c r="E51" s="171">
        <v>13</v>
      </c>
      <c r="F51" s="171"/>
      <c r="G51" s="77">
        <v>16</v>
      </c>
      <c r="H51" s="77">
        <v>33</v>
      </c>
      <c r="I51" s="70"/>
      <c r="J51" s="171">
        <v>24</v>
      </c>
      <c r="K51" s="171"/>
      <c r="L51" s="171">
        <v>8</v>
      </c>
      <c r="M51" s="171"/>
      <c r="N51" s="77">
        <v>32</v>
      </c>
      <c r="O51" s="77">
        <v>67</v>
      </c>
      <c r="P51" s="70"/>
      <c r="Q51" s="77">
        <v>48</v>
      </c>
    </row>
    <row r="52" spans="1:17" ht="15.75">
      <c r="A52" s="124" t="s">
        <v>189</v>
      </c>
      <c r="B52" s="70"/>
      <c r="C52" s="171">
        <v>5</v>
      </c>
      <c r="D52" s="171"/>
      <c r="E52" s="171">
        <v>10</v>
      </c>
      <c r="F52" s="171"/>
      <c r="G52" s="77">
        <v>15</v>
      </c>
      <c r="H52" s="77">
        <v>42</v>
      </c>
      <c r="I52" s="70"/>
      <c r="J52" s="171">
        <v>15</v>
      </c>
      <c r="K52" s="171"/>
      <c r="L52" s="171">
        <v>6</v>
      </c>
      <c r="M52" s="171"/>
      <c r="N52" s="77">
        <v>21</v>
      </c>
      <c r="O52" s="77">
        <v>58</v>
      </c>
      <c r="P52" s="70"/>
      <c r="Q52" s="77">
        <v>36</v>
      </c>
    </row>
    <row r="53" spans="1:17" ht="15.75">
      <c r="A53" s="124" t="s">
        <v>180</v>
      </c>
      <c r="B53" s="70"/>
      <c r="C53" s="171">
        <v>6</v>
      </c>
      <c r="D53" s="171"/>
      <c r="E53" s="171">
        <v>14</v>
      </c>
      <c r="F53" s="171"/>
      <c r="G53" s="77">
        <v>20</v>
      </c>
      <c r="H53" s="77">
        <v>33</v>
      </c>
      <c r="I53" s="70"/>
      <c r="J53" s="171">
        <v>20</v>
      </c>
      <c r="K53" s="171"/>
      <c r="L53" s="171">
        <v>20</v>
      </c>
      <c r="M53" s="171"/>
      <c r="N53" s="77">
        <v>40</v>
      </c>
      <c r="O53" s="77">
        <v>67</v>
      </c>
      <c r="P53" s="70"/>
      <c r="Q53" s="77">
        <v>60</v>
      </c>
    </row>
    <row r="54" spans="1:17" ht="15.75">
      <c r="A54" s="124" t="s">
        <v>178</v>
      </c>
      <c r="B54" s="70"/>
      <c r="C54" s="171"/>
      <c r="D54" s="171">
        <v>1</v>
      </c>
      <c r="E54" s="171"/>
      <c r="F54" s="171">
        <v>6</v>
      </c>
      <c r="G54" s="77">
        <v>7</v>
      </c>
      <c r="H54" s="77">
        <v>24</v>
      </c>
      <c r="I54" s="70"/>
      <c r="J54" s="171"/>
      <c r="K54" s="171">
        <v>15</v>
      </c>
      <c r="L54" s="171"/>
      <c r="M54" s="171">
        <v>7</v>
      </c>
      <c r="N54" s="77">
        <v>22</v>
      </c>
      <c r="O54" s="77">
        <v>76</v>
      </c>
      <c r="P54" s="70"/>
      <c r="Q54" s="77">
        <v>29</v>
      </c>
    </row>
    <row r="55" spans="1:17" ht="15.75">
      <c r="A55" s="124" t="s">
        <v>181</v>
      </c>
      <c r="B55" s="70"/>
      <c r="C55" s="171">
        <v>1</v>
      </c>
      <c r="D55" s="171"/>
      <c r="E55" s="171">
        <v>7</v>
      </c>
      <c r="F55" s="171"/>
      <c r="G55" s="77">
        <v>8</v>
      </c>
      <c r="H55" s="77">
        <v>24</v>
      </c>
      <c r="I55" s="70"/>
      <c r="J55" s="171">
        <v>10</v>
      </c>
      <c r="K55" s="171"/>
      <c r="L55" s="171">
        <v>15</v>
      </c>
      <c r="M55" s="171"/>
      <c r="N55" s="77">
        <v>25</v>
      </c>
      <c r="O55" s="77">
        <v>76</v>
      </c>
      <c r="P55" s="70"/>
      <c r="Q55" s="77">
        <v>33</v>
      </c>
    </row>
    <row r="56" spans="1:17" ht="15.75">
      <c r="A56" s="124" t="s">
        <v>179</v>
      </c>
      <c r="B56" s="70"/>
      <c r="C56" s="171"/>
      <c r="D56" s="171"/>
      <c r="E56" s="171">
        <v>10</v>
      </c>
      <c r="F56" s="171"/>
      <c r="G56" s="77">
        <v>10</v>
      </c>
      <c r="H56" s="77">
        <v>14</v>
      </c>
      <c r="I56" s="70"/>
      <c r="J56" s="171">
        <v>38</v>
      </c>
      <c r="K56" s="171"/>
      <c r="L56" s="171">
        <v>21</v>
      </c>
      <c r="M56" s="171"/>
      <c r="N56" s="77">
        <v>59</v>
      </c>
      <c r="O56" s="77">
        <v>86</v>
      </c>
      <c r="P56" s="70"/>
      <c r="Q56" s="77">
        <v>69</v>
      </c>
    </row>
    <row r="57" spans="1:17" ht="15.75">
      <c r="A57" s="124" t="s">
        <v>190</v>
      </c>
      <c r="B57" s="70"/>
      <c r="C57" s="171">
        <v>1</v>
      </c>
      <c r="D57" s="171"/>
      <c r="E57" s="171"/>
      <c r="F57" s="171"/>
      <c r="G57" s="77">
        <v>1</v>
      </c>
      <c r="H57" s="77">
        <v>25</v>
      </c>
      <c r="I57" s="70"/>
      <c r="J57" s="171"/>
      <c r="K57" s="171"/>
      <c r="L57" s="171">
        <v>3</v>
      </c>
      <c r="M57" s="171"/>
      <c r="N57" s="77">
        <v>3</v>
      </c>
      <c r="O57" s="77">
        <v>75</v>
      </c>
      <c r="P57" s="70"/>
      <c r="Q57" s="77">
        <v>4</v>
      </c>
    </row>
    <row r="58" spans="1:17" ht="8.1" customHeight="1">
      <c r="A58" s="161"/>
      <c r="B58" s="70"/>
      <c r="C58" s="173"/>
      <c r="D58" s="173"/>
      <c r="E58" s="173"/>
      <c r="F58" s="173"/>
      <c r="G58" s="180"/>
      <c r="H58" s="180"/>
      <c r="I58" s="70"/>
      <c r="J58" s="173"/>
      <c r="K58" s="173"/>
      <c r="L58" s="173"/>
      <c r="M58" s="173"/>
      <c r="N58" s="180"/>
      <c r="O58" s="180"/>
      <c r="P58" s="70"/>
      <c r="Q58" s="180"/>
    </row>
    <row r="59" spans="1:17" ht="15.75">
      <c r="A59" s="201" t="s">
        <v>192</v>
      </c>
      <c r="B59" s="70"/>
      <c r="C59" s="190">
        <v>33</v>
      </c>
      <c r="D59" s="190">
        <v>1</v>
      </c>
      <c r="E59" s="190">
        <v>79</v>
      </c>
      <c r="F59" s="190">
        <v>6</v>
      </c>
      <c r="G59" s="190">
        <v>119</v>
      </c>
      <c r="H59" s="190">
        <f>G59*100/Q59</f>
        <v>25.70194384449244</v>
      </c>
      <c r="I59" s="70"/>
      <c r="J59" s="190">
        <v>156</v>
      </c>
      <c r="K59" s="190">
        <v>15</v>
      </c>
      <c r="L59" s="190">
        <v>166</v>
      </c>
      <c r="M59" s="190">
        <v>7</v>
      </c>
      <c r="N59" s="190">
        <v>344</v>
      </c>
      <c r="O59" s="190">
        <f>N59*100/Q59</f>
        <v>74.298056155507552</v>
      </c>
      <c r="P59" s="70"/>
      <c r="Q59" s="177">
        <v>463</v>
      </c>
    </row>
    <row r="60" spans="1:17" ht="8.1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</row>
    <row r="61" spans="1:17" ht="15.75">
      <c r="A61" s="87" t="s">
        <v>90</v>
      </c>
      <c r="B61" s="168"/>
      <c r="C61" s="89">
        <v>1028</v>
      </c>
      <c r="D61" s="88">
        <v>92</v>
      </c>
      <c r="E61" s="89">
        <v>1070</v>
      </c>
      <c r="F61" s="88">
        <v>56</v>
      </c>
      <c r="G61" s="89">
        <v>2246</v>
      </c>
      <c r="H61" s="88">
        <v>72</v>
      </c>
      <c r="I61" s="168"/>
      <c r="J61" s="88">
        <v>381</v>
      </c>
      <c r="K61" s="88">
        <v>67</v>
      </c>
      <c r="L61" s="88">
        <v>384</v>
      </c>
      <c r="M61" s="88">
        <v>41</v>
      </c>
      <c r="N61" s="88">
        <v>873</v>
      </c>
      <c r="O61" s="88">
        <v>28</v>
      </c>
      <c r="P61" s="168"/>
      <c r="Q61" s="89">
        <v>3119</v>
      </c>
    </row>
    <row r="62" spans="1:17">
      <c r="A62" s="70"/>
    </row>
    <row r="63" spans="1:17" ht="14.1" customHeight="1">
      <c r="A63" s="182" t="s">
        <v>273</v>
      </c>
    </row>
    <row r="64" spans="1:17" ht="14.1" customHeight="1">
      <c r="A64" s="182" t="s">
        <v>515</v>
      </c>
    </row>
    <row r="65" spans="1:1" ht="14.1" customHeight="1">
      <c r="A65" s="182" t="s">
        <v>263</v>
      </c>
    </row>
    <row r="66" spans="1:1" ht="14.1" customHeight="1">
      <c r="A66" s="182" t="s">
        <v>264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742B4-E99E-4D62-936A-0BF17D6ECB6F}">
  <sheetPr>
    <tabColor theme="0" tint="-4.9989318521683403E-2"/>
  </sheetPr>
  <dimension ref="A1:M97"/>
  <sheetViews>
    <sheetView view="pageBreakPreview" zoomScale="85" zoomScaleNormal="100" zoomScaleSheetLayoutView="85" workbookViewId="0">
      <selection activeCell="M8" sqref="M8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ht="18" customHeight="1">
      <c r="A2" s="600" t="s">
        <v>516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</row>
    <row r="3" spans="1:13" ht="20.100000000000001" customHeight="1">
      <c r="A3" s="599" t="str">
        <f>UPPER(CONCATENATE("Septiembre 2022"))</f>
        <v>SEPTIEMBRE 2022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</row>
    <row r="4" spans="1:13">
      <c r="A4" s="70"/>
    </row>
    <row r="5" spans="1:13">
      <c r="A5" s="92" t="s">
        <v>369</v>
      </c>
      <c r="B5" s="92" t="s">
        <v>90</v>
      </c>
    </row>
    <row r="6" spans="1:13" ht="5.0999999999999996" customHeight="1">
      <c r="A6" s="92" t="s">
        <v>4</v>
      </c>
      <c r="B6" s="92">
        <v>405</v>
      </c>
    </row>
    <row r="7" spans="1:13" ht="5.0999999999999996" customHeight="1">
      <c r="A7" s="92" t="s">
        <v>8</v>
      </c>
      <c r="B7" s="92">
        <v>355</v>
      </c>
    </row>
    <row r="8" spans="1:13" ht="5.0999999999999996" customHeight="1">
      <c r="A8" s="92" t="s">
        <v>31</v>
      </c>
      <c r="B8" s="92">
        <v>269</v>
      </c>
    </row>
    <row r="9" spans="1:13" ht="5.0999999999999996" customHeight="1">
      <c r="A9" s="92" t="s">
        <v>17</v>
      </c>
      <c r="B9" s="92">
        <v>184</v>
      </c>
    </row>
    <row r="10" spans="1:13" ht="5.0999999999999996" customHeight="1">
      <c r="A10" s="92" t="s">
        <v>32</v>
      </c>
      <c r="B10" s="92">
        <v>179</v>
      </c>
    </row>
    <row r="11" spans="1:13" ht="5.0999999999999996" customHeight="1">
      <c r="A11" s="92" t="s">
        <v>9</v>
      </c>
      <c r="B11" s="92">
        <v>164</v>
      </c>
      <c r="J11" s="489" t="s">
        <v>265</v>
      </c>
      <c r="K11" s="488">
        <v>3119</v>
      </c>
    </row>
    <row r="12" spans="1:13" ht="5.0999999999999996" customHeight="1">
      <c r="A12" s="92" t="s">
        <v>24</v>
      </c>
      <c r="B12" s="92">
        <v>124</v>
      </c>
      <c r="J12" s="489"/>
      <c r="K12" s="488"/>
    </row>
    <row r="13" spans="1:13" ht="5.0999999999999996" customHeight="1">
      <c r="A13" s="92" t="s">
        <v>14</v>
      </c>
      <c r="B13" s="92">
        <v>120</v>
      </c>
      <c r="J13" s="489"/>
      <c r="K13" s="488"/>
    </row>
    <row r="14" spans="1:13" ht="5.0999999999999996" customHeight="1">
      <c r="A14" s="92" t="s">
        <v>21</v>
      </c>
      <c r="B14" s="92">
        <v>111</v>
      </c>
    </row>
    <row r="15" spans="1:13" ht="5.0999999999999996" customHeight="1">
      <c r="A15" s="92" t="s">
        <v>26</v>
      </c>
      <c r="B15" s="92">
        <v>103</v>
      </c>
    </row>
    <row r="16" spans="1:13" ht="5.0999999999999996" customHeight="1">
      <c r="A16" s="92" t="s">
        <v>186</v>
      </c>
      <c r="B16" s="92">
        <v>76</v>
      </c>
    </row>
    <row r="17" spans="1:2" ht="5.0999999999999996" customHeight="1">
      <c r="A17" s="92" t="s">
        <v>179</v>
      </c>
      <c r="B17" s="92">
        <v>69</v>
      </c>
    </row>
    <row r="18" spans="1:2" ht="5.0999999999999996" customHeight="1">
      <c r="A18" s="92" t="s">
        <v>33</v>
      </c>
      <c r="B18" s="92">
        <v>64</v>
      </c>
    </row>
    <row r="19" spans="1:2" ht="5.0999999999999996" customHeight="1">
      <c r="A19" s="92" t="s">
        <v>34</v>
      </c>
      <c r="B19" s="92">
        <v>63</v>
      </c>
    </row>
    <row r="20" spans="1:2" ht="5.0999999999999996" customHeight="1">
      <c r="A20" s="92" t="s">
        <v>180</v>
      </c>
      <c r="B20" s="92">
        <v>60</v>
      </c>
    </row>
    <row r="21" spans="1:2" ht="5.0999999999999996" customHeight="1">
      <c r="A21" s="92" t="s">
        <v>35</v>
      </c>
      <c r="B21" s="92">
        <v>50</v>
      </c>
    </row>
    <row r="22" spans="1:2" ht="5.0999999999999996" customHeight="1">
      <c r="A22" s="92" t="s">
        <v>188</v>
      </c>
      <c r="B22" s="92">
        <v>48</v>
      </c>
    </row>
    <row r="23" spans="1:2" ht="5.0999999999999996" customHeight="1">
      <c r="A23" s="92" t="s">
        <v>11</v>
      </c>
      <c r="B23" s="92">
        <v>44</v>
      </c>
    </row>
    <row r="24" spans="1:2" ht="5.0999999999999996" customHeight="1">
      <c r="A24" s="92" t="s">
        <v>25</v>
      </c>
      <c r="B24" s="92">
        <v>44</v>
      </c>
    </row>
    <row r="25" spans="1:2" ht="5.0999999999999996" customHeight="1">
      <c r="A25" s="92" t="s">
        <v>19</v>
      </c>
      <c r="B25" s="92">
        <v>37</v>
      </c>
    </row>
    <row r="26" spans="1:2" ht="5.0999999999999996" customHeight="1">
      <c r="A26" s="92" t="s">
        <v>20</v>
      </c>
      <c r="B26" s="92">
        <v>37</v>
      </c>
    </row>
    <row r="27" spans="1:2" ht="5.0999999999999996" customHeight="1">
      <c r="A27" s="92" t="s">
        <v>189</v>
      </c>
      <c r="B27" s="92">
        <v>36</v>
      </c>
    </row>
    <row r="28" spans="1:2" ht="5.0999999999999996" customHeight="1">
      <c r="A28" s="92" t="s">
        <v>187</v>
      </c>
      <c r="B28" s="92">
        <v>36</v>
      </c>
    </row>
    <row r="29" spans="1:2" ht="5.0999999999999996" customHeight="1">
      <c r="A29" s="92" t="s">
        <v>181</v>
      </c>
      <c r="B29" s="92">
        <v>33</v>
      </c>
    </row>
    <row r="30" spans="1:2" ht="5.0999999999999996" customHeight="1">
      <c r="A30" s="92" t="s">
        <v>13</v>
      </c>
      <c r="B30" s="92">
        <v>32</v>
      </c>
    </row>
    <row r="31" spans="1:2" ht="5.0999999999999996" customHeight="1">
      <c r="A31" s="92" t="s">
        <v>29</v>
      </c>
      <c r="B31" s="92">
        <v>32</v>
      </c>
    </row>
    <row r="32" spans="1:2" ht="5.0999999999999996" customHeight="1">
      <c r="A32" s="92" t="s">
        <v>23</v>
      </c>
      <c r="B32" s="92">
        <v>31</v>
      </c>
    </row>
    <row r="33" spans="1:2" ht="5.0999999999999996" customHeight="1">
      <c r="A33" s="92" t="s">
        <v>182</v>
      </c>
      <c r="B33" s="92">
        <v>31</v>
      </c>
    </row>
    <row r="34" spans="1:2" ht="5.0999999999999996" customHeight="1">
      <c r="A34" s="92" t="s">
        <v>178</v>
      </c>
      <c r="B34" s="92">
        <v>29</v>
      </c>
    </row>
    <row r="35" spans="1:2" ht="5.0999999999999996" customHeight="1">
      <c r="A35" s="92" t="s">
        <v>3</v>
      </c>
      <c r="B35" s="92">
        <v>28</v>
      </c>
    </row>
    <row r="36" spans="1:2" ht="5.0999999999999996" customHeight="1">
      <c r="A36" s="92" t="s">
        <v>10</v>
      </c>
      <c r="B36" s="92">
        <v>26</v>
      </c>
    </row>
    <row r="37" spans="1:2" ht="5.0999999999999996" customHeight="1">
      <c r="A37" s="92" t="s">
        <v>22</v>
      </c>
      <c r="B37" s="92">
        <v>24</v>
      </c>
    </row>
    <row r="38" spans="1:2" ht="5.0999999999999996" customHeight="1">
      <c r="A38" s="92" t="s">
        <v>183</v>
      </c>
      <c r="B38" s="92">
        <v>23</v>
      </c>
    </row>
    <row r="39" spans="1:2" ht="5.0999999999999996" customHeight="1">
      <c r="A39" s="92" t="s">
        <v>12</v>
      </c>
      <c r="B39" s="92">
        <v>23</v>
      </c>
    </row>
    <row r="40" spans="1:2" ht="5.0999999999999996" customHeight="1">
      <c r="A40" s="92" t="s">
        <v>28</v>
      </c>
      <c r="B40" s="92">
        <v>20</v>
      </c>
    </row>
    <row r="41" spans="1:2" ht="5.0999999999999996" customHeight="1">
      <c r="A41" s="92" t="s">
        <v>7</v>
      </c>
      <c r="B41" s="92">
        <v>17</v>
      </c>
    </row>
    <row r="42" spans="1:2" ht="5.0999999999999996" customHeight="1">
      <c r="A42" s="92" t="s">
        <v>18</v>
      </c>
      <c r="B42" s="92">
        <v>16</v>
      </c>
    </row>
    <row r="43" spans="1:2" ht="5.0999999999999996" customHeight="1">
      <c r="A43" s="92" t="s">
        <v>15</v>
      </c>
      <c r="B43" s="92">
        <v>15</v>
      </c>
    </row>
    <row r="44" spans="1:2" ht="5.0999999999999996" customHeight="1">
      <c r="A44" s="92" t="s">
        <v>16</v>
      </c>
      <c r="B44" s="92">
        <v>13</v>
      </c>
    </row>
    <row r="45" spans="1:2" ht="5.0999999999999996" customHeight="1">
      <c r="A45" s="92" t="s">
        <v>6</v>
      </c>
      <c r="B45" s="92">
        <v>12</v>
      </c>
    </row>
    <row r="46" spans="1:2" ht="5.0999999999999996" customHeight="1">
      <c r="A46" s="92" t="s">
        <v>367</v>
      </c>
      <c r="B46" s="92">
        <v>12</v>
      </c>
    </row>
    <row r="47" spans="1:2" ht="5.0999999999999996" customHeight="1">
      <c r="A47" s="92" t="s">
        <v>5</v>
      </c>
      <c r="B47" s="92">
        <v>10</v>
      </c>
    </row>
    <row r="48" spans="1:2" ht="5.0999999999999996" customHeight="1">
      <c r="A48" s="92" t="s">
        <v>190</v>
      </c>
      <c r="B48" s="92">
        <v>4</v>
      </c>
    </row>
    <row r="49" spans="1:2" ht="5.0999999999999996" customHeight="1">
      <c r="A49" s="92" t="s">
        <v>27</v>
      </c>
      <c r="B49" s="92">
        <v>4</v>
      </c>
    </row>
    <row r="50" spans="1:2" ht="5.0999999999999996" customHeight="1">
      <c r="A50" s="92" t="s">
        <v>185</v>
      </c>
      <c r="B50" s="92">
        <v>3</v>
      </c>
    </row>
    <row r="51" spans="1:2" ht="5.0999999999999996" customHeight="1">
      <c r="A51" s="92" t="s">
        <v>184</v>
      </c>
      <c r="B51" s="92">
        <v>3</v>
      </c>
    </row>
    <row r="52" spans="1:2" ht="5.0999999999999996" customHeight="1">
      <c r="A52" s="92" t="s">
        <v>272</v>
      </c>
      <c r="B52" s="92"/>
    </row>
    <row r="53" spans="1:2" ht="5.0999999999999996" customHeight="1">
      <c r="A53" s="92" t="s">
        <v>90</v>
      </c>
      <c r="B53" s="92"/>
    </row>
    <row r="54" spans="1:2" ht="5.0999999999999996" customHeight="1">
      <c r="A54" s="70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22" t="s">
        <v>273</v>
      </c>
    </row>
    <row r="96" spans="1:1" ht="8.1" customHeight="1">
      <c r="A96" s="122" t="s">
        <v>263</v>
      </c>
    </row>
    <row r="97" spans="1:1" ht="8.1" customHeight="1">
      <c r="A97" s="122" t="s">
        <v>264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68321-5A49-4EA4-A192-13E21EC0F346}">
  <sheetPr>
    <tabColor theme="0" tint="-4.9989318521683403E-2"/>
  </sheetPr>
  <dimension ref="A1:BK69"/>
  <sheetViews>
    <sheetView view="pageBreakPreview" zoomScale="40" zoomScaleNormal="25" zoomScaleSheetLayoutView="40" workbookViewId="0">
      <selection activeCell="A2" sqref="A2:BJ2"/>
    </sheetView>
  </sheetViews>
  <sheetFormatPr baseColWidth="10" defaultRowHeight="15"/>
  <cols>
    <col min="1" max="1" width="56.7109375" style="69" customWidth="1"/>
    <col min="2" max="2" width="1.7109375" style="69" customWidth="1"/>
    <col min="3" max="60" width="7.28515625" style="69" customWidth="1"/>
    <col min="61" max="61" width="1.7109375" style="69" customWidth="1"/>
    <col min="62" max="62" width="12.140625" style="69" customWidth="1"/>
    <col min="63" max="16384" width="11.42578125" style="69"/>
  </cols>
  <sheetData>
    <row r="1" spans="1:63">
      <c r="A1" s="68" t="s">
        <v>1</v>
      </c>
    </row>
    <row r="2" spans="1:63" ht="38.1" customHeight="1">
      <c r="A2" s="486" t="s">
        <v>191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  <c r="AD2" s="486"/>
      <c r="AE2" s="486"/>
      <c r="AF2" s="486"/>
      <c r="AG2" s="486"/>
      <c r="AH2" s="486"/>
      <c r="AI2" s="486"/>
      <c r="AJ2" s="486"/>
      <c r="AK2" s="486"/>
      <c r="AL2" s="486"/>
      <c r="AM2" s="486"/>
      <c r="AN2" s="486"/>
      <c r="AO2" s="486"/>
      <c r="AP2" s="486"/>
      <c r="AQ2" s="486"/>
      <c r="AR2" s="486"/>
      <c r="AS2" s="486"/>
      <c r="AT2" s="486"/>
      <c r="AU2" s="486"/>
      <c r="AV2" s="486"/>
      <c r="AW2" s="486"/>
      <c r="AX2" s="486"/>
      <c r="AY2" s="486"/>
      <c r="AZ2" s="486"/>
      <c r="BA2" s="486"/>
      <c r="BB2" s="486"/>
      <c r="BC2" s="486"/>
      <c r="BD2" s="486"/>
      <c r="BE2" s="486"/>
      <c r="BF2" s="486"/>
      <c r="BG2" s="486"/>
      <c r="BH2" s="486"/>
      <c r="BI2" s="486"/>
      <c r="BJ2" s="486"/>
    </row>
    <row r="3" spans="1:63" ht="38.1" customHeight="1">
      <c r="A3" s="486" t="str">
        <f>UPPER(CONCATENATE("Septiembre 2022"))</f>
        <v>SEPTIEMBRE 2022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486"/>
      <c r="AA3" s="486"/>
      <c r="AB3" s="486"/>
      <c r="AC3" s="486"/>
      <c r="AD3" s="486"/>
      <c r="AE3" s="486"/>
      <c r="AF3" s="486"/>
      <c r="AG3" s="486"/>
      <c r="AH3" s="486"/>
      <c r="AI3" s="486"/>
      <c r="AJ3" s="486"/>
      <c r="AK3" s="486"/>
      <c r="AL3" s="486"/>
      <c r="AM3" s="486"/>
      <c r="AN3" s="486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</row>
    <row r="4" spans="1:63">
      <c r="A4" s="70"/>
    </row>
    <row r="5" spans="1:63" ht="24.95" customHeight="1">
      <c r="A5" s="485" t="s">
        <v>199</v>
      </c>
      <c r="B5" s="71"/>
      <c r="C5" s="485" t="s">
        <v>609</v>
      </c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Z5" s="485"/>
      <c r="AA5" s="485"/>
      <c r="AB5" s="485"/>
      <c r="AC5" s="485"/>
      <c r="AD5" s="485"/>
      <c r="AE5" s="485"/>
      <c r="AF5" s="485"/>
      <c r="AG5" s="485"/>
      <c r="AH5" s="485"/>
      <c r="AI5" s="485"/>
      <c r="AJ5" s="485"/>
      <c r="AK5" s="485"/>
      <c r="AL5" s="485"/>
      <c r="AM5" s="485"/>
      <c r="AN5" s="485"/>
      <c r="AO5" s="485"/>
      <c r="AP5" s="485"/>
      <c r="AQ5" s="485"/>
      <c r="AR5" s="485"/>
      <c r="AS5" s="485"/>
      <c r="AT5" s="485"/>
      <c r="AU5" s="485"/>
      <c r="AV5" s="485"/>
      <c r="AW5" s="485"/>
      <c r="AX5" s="485"/>
      <c r="AY5" s="485"/>
      <c r="AZ5" s="485"/>
      <c r="BA5" s="485"/>
      <c r="BB5" s="485"/>
      <c r="BC5" s="485"/>
      <c r="BD5" s="485"/>
      <c r="BE5" s="485"/>
      <c r="BF5" s="485"/>
      <c r="BG5" s="485"/>
      <c r="BH5" s="485"/>
      <c r="BI5" s="70"/>
      <c r="BJ5" s="485" t="s">
        <v>90</v>
      </c>
    </row>
    <row r="6" spans="1:63" ht="230.1" customHeight="1">
      <c r="A6" s="485"/>
      <c r="B6" s="71"/>
      <c r="C6" s="220" t="s">
        <v>91</v>
      </c>
      <c r="D6" s="220" t="s">
        <v>92</v>
      </c>
      <c r="E6" s="220" t="s">
        <v>93</v>
      </c>
      <c r="F6" s="220" t="s">
        <v>94</v>
      </c>
      <c r="G6" s="220" t="s">
        <v>95</v>
      </c>
      <c r="H6" s="220" t="s">
        <v>96</v>
      </c>
      <c r="I6" s="220" t="s">
        <v>97</v>
      </c>
      <c r="J6" s="220" t="s">
        <v>92</v>
      </c>
      <c r="K6" s="220" t="s">
        <v>98</v>
      </c>
      <c r="L6" s="220" t="s">
        <v>99</v>
      </c>
      <c r="M6" s="220" t="s">
        <v>93</v>
      </c>
      <c r="N6" s="220" t="s">
        <v>100</v>
      </c>
      <c r="O6" s="220" t="s">
        <v>101</v>
      </c>
      <c r="P6" s="220" t="s">
        <v>93</v>
      </c>
      <c r="Q6" s="220" t="s">
        <v>102</v>
      </c>
      <c r="R6" s="220" t="s">
        <v>93</v>
      </c>
      <c r="S6" s="220" t="s">
        <v>92</v>
      </c>
      <c r="T6" s="220" t="s">
        <v>103</v>
      </c>
      <c r="U6" s="220" t="s">
        <v>104</v>
      </c>
      <c r="V6" s="220" t="s">
        <v>105</v>
      </c>
      <c r="W6" s="220" t="s">
        <v>92</v>
      </c>
      <c r="X6" s="220" t="s">
        <v>106</v>
      </c>
      <c r="Y6" s="220" t="s">
        <v>200</v>
      </c>
      <c r="Z6" s="220" t="s">
        <v>107</v>
      </c>
      <c r="AA6" s="220" t="s">
        <v>108</v>
      </c>
      <c r="AB6" s="220" t="s">
        <v>201</v>
      </c>
      <c r="AC6" s="220" t="s">
        <v>93</v>
      </c>
      <c r="AD6" s="220" t="s">
        <v>93</v>
      </c>
      <c r="AE6" s="220" t="s">
        <v>109</v>
      </c>
      <c r="AF6" s="220" t="s">
        <v>92</v>
      </c>
      <c r="AG6" s="220" t="s">
        <v>553</v>
      </c>
      <c r="AH6" s="220" t="s">
        <v>200</v>
      </c>
      <c r="AI6" s="220" t="s">
        <v>202</v>
      </c>
      <c r="AJ6" s="220" t="s">
        <v>105</v>
      </c>
      <c r="AK6" s="220" t="s">
        <v>110</v>
      </c>
      <c r="AL6" s="220" t="s">
        <v>111</v>
      </c>
      <c r="AM6" s="220" t="s">
        <v>100</v>
      </c>
      <c r="AN6" s="220" t="s">
        <v>112</v>
      </c>
      <c r="AO6" s="220" t="s">
        <v>113</v>
      </c>
      <c r="AP6" s="220" t="s">
        <v>114</v>
      </c>
      <c r="AQ6" s="220" t="s">
        <v>115</v>
      </c>
      <c r="AR6" s="220" t="s">
        <v>111</v>
      </c>
      <c r="AS6" s="220" t="s">
        <v>93</v>
      </c>
      <c r="AT6" s="220" t="s">
        <v>116</v>
      </c>
      <c r="AU6" s="220" t="s">
        <v>93</v>
      </c>
      <c r="AV6" s="220" t="s">
        <v>113</v>
      </c>
      <c r="AW6" s="220" t="s">
        <v>117</v>
      </c>
      <c r="AX6" s="220" t="s">
        <v>118</v>
      </c>
      <c r="AY6" s="220" t="s">
        <v>92</v>
      </c>
      <c r="AZ6" s="220" t="s">
        <v>119</v>
      </c>
      <c r="BA6" s="220" t="s">
        <v>93</v>
      </c>
      <c r="BB6" s="220" t="s">
        <v>120</v>
      </c>
      <c r="BC6" s="220" t="s">
        <v>92</v>
      </c>
      <c r="BD6" s="220" t="s">
        <v>111</v>
      </c>
      <c r="BE6" s="220" t="s">
        <v>95</v>
      </c>
      <c r="BF6" s="220" t="s">
        <v>121</v>
      </c>
      <c r="BG6" s="487" t="s">
        <v>177</v>
      </c>
      <c r="BH6" s="487" t="s">
        <v>203</v>
      </c>
      <c r="BI6" s="70"/>
      <c r="BJ6" s="485"/>
    </row>
    <row r="7" spans="1:63" ht="212.1" customHeight="1">
      <c r="A7" s="485"/>
      <c r="B7" s="71"/>
      <c r="C7" s="221" t="s">
        <v>122</v>
      </c>
      <c r="D7" s="221" t="s">
        <v>123</v>
      </c>
      <c r="E7" s="221" t="s">
        <v>124</v>
      </c>
      <c r="F7" s="221" t="s">
        <v>125</v>
      </c>
      <c r="G7" s="221" t="s">
        <v>126</v>
      </c>
      <c r="H7" s="221" t="s">
        <v>127</v>
      </c>
      <c r="I7" s="221" t="s">
        <v>128</v>
      </c>
      <c r="J7" s="221" t="s">
        <v>129</v>
      </c>
      <c r="K7" s="221" t="s">
        <v>130</v>
      </c>
      <c r="L7" s="221" t="s">
        <v>131</v>
      </c>
      <c r="M7" s="221" t="s">
        <v>132</v>
      </c>
      <c r="N7" s="221" t="s">
        <v>133</v>
      </c>
      <c r="O7" s="221" t="s">
        <v>134</v>
      </c>
      <c r="P7" s="221" t="s">
        <v>135</v>
      </c>
      <c r="Q7" s="221" t="s">
        <v>136</v>
      </c>
      <c r="R7" s="221" t="s">
        <v>137</v>
      </c>
      <c r="S7" s="221" t="s">
        <v>138</v>
      </c>
      <c r="T7" s="221" t="s">
        <v>139</v>
      </c>
      <c r="U7" s="221" t="s">
        <v>140</v>
      </c>
      <c r="V7" s="221" t="s">
        <v>141</v>
      </c>
      <c r="W7" s="221" t="s">
        <v>142</v>
      </c>
      <c r="X7" s="221" t="s">
        <v>143</v>
      </c>
      <c r="Y7" s="221" t="s">
        <v>144</v>
      </c>
      <c r="Z7" s="221" t="s">
        <v>145</v>
      </c>
      <c r="AA7" s="221" t="s">
        <v>2</v>
      </c>
      <c r="AB7" s="221" t="s">
        <v>146</v>
      </c>
      <c r="AC7" s="221" t="s">
        <v>147</v>
      </c>
      <c r="AD7" s="221" t="s">
        <v>148</v>
      </c>
      <c r="AE7" s="221" t="s">
        <v>149</v>
      </c>
      <c r="AF7" s="221" t="s">
        <v>150</v>
      </c>
      <c r="AG7" s="221" t="s">
        <v>151</v>
      </c>
      <c r="AH7" s="221" t="s">
        <v>152</v>
      </c>
      <c r="AI7" s="221" t="s">
        <v>153</v>
      </c>
      <c r="AJ7" s="221" t="s">
        <v>154</v>
      </c>
      <c r="AK7" s="221" t="s">
        <v>155</v>
      </c>
      <c r="AL7" s="221" t="s">
        <v>156</v>
      </c>
      <c r="AM7" s="221" t="s">
        <v>157</v>
      </c>
      <c r="AN7" s="221" t="s">
        <v>158</v>
      </c>
      <c r="AO7" s="221" t="s">
        <v>159</v>
      </c>
      <c r="AP7" s="221" t="s">
        <v>160</v>
      </c>
      <c r="AQ7" s="221" t="s">
        <v>161</v>
      </c>
      <c r="AR7" s="221" t="s">
        <v>162</v>
      </c>
      <c r="AS7" s="221" t="s">
        <v>163</v>
      </c>
      <c r="AT7" s="221" t="s">
        <v>164</v>
      </c>
      <c r="AU7" s="221" t="s">
        <v>165</v>
      </c>
      <c r="AV7" s="221" t="s">
        <v>166</v>
      </c>
      <c r="AW7" s="221" t="s">
        <v>167</v>
      </c>
      <c r="AX7" s="221" t="s">
        <v>168</v>
      </c>
      <c r="AY7" s="221" t="s">
        <v>169</v>
      </c>
      <c r="AZ7" s="221" t="s">
        <v>170</v>
      </c>
      <c r="BA7" s="221" t="s">
        <v>171</v>
      </c>
      <c r="BB7" s="221" t="s">
        <v>172</v>
      </c>
      <c r="BC7" s="221" t="s">
        <v>173</v>
      </c>
      <c r="BD7" s="221" t="s">
        <v>174</v>
      </c>
      <c r="BE7" s="221" t="s">
        <v>175</v>
      </c>
      <c r="BF7" s="221" t="s">
        <v>176</v>
      </c>
      <c r="BG7" s="487"/>
      <c r="BH7" s="487"/>
      <c r="BI7" s="70"/>
      <c r="BJ7" s="485"/>
    </row>
    <row r="8" spans="1:63" ht="8.1" customHeight="1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</row>
    <row r="9" spans="1:63" ht="24.95" customHeight="1">
      <c r="A9" s="170" t="s">
        <v>3</v>
      </c>
      <c r="B9" s="71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>
        <v>1</v>
      </c>
      <c r="AC9" s="74"/>
      <c r="AD9" s="74"/>
      <c r="AE9" s="74">
        <v>2</v>
      </c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>
        <v>2</v>
      </c>
      <c r="BD9" s="74"/>
      <c r="BE9" s="74"/>
      <c r="BF9" s="74"/>
      <c r="BG9" s="74"/>
      <c r="BH9" s="74"/>
      <c r="BI9" s="70"/>
      <c r="BJ9" s="75">
        <v>5</v>
      </c>
    </row>
    <row r="10" spans="1:63" ht="24.95" customHeight="1">
      <c r="A10" s="170" t="s">
        <v>4</v>
      </c>
      <c r="B10" s="71"/>
      <c r="C10" s="74">
        <v>4</v>
      </c>
      <c r="D10" s="74"/>
      <c r="E10" s="74"/>
      <c r="F10" s="74"/>
      <c r="G10" s="74">
        <v>3</v>
      </c>
      <c r="H10" s="74"/>
      <c r="I10" s="74">
        <v>1</v>
      </c>
      <c r="J10" s="74"/>
      <c r="K10" s="74">
        <v>1</v>
      </c>
      <c r="L10" s="74">
        <v>2</v>
      </c>
      <c r="M10" s="74"/>
      <c r="N10" s="74"/>
      <c r="O10" s="74"/>
      <c r="P10" s="74"/>
      <c r="Q10" s="74">
        <v>1</v>
      </c>
      <c r="R10" s="74"/>
      <c r="S10" s="74"/>
      <c r="T10" s="74"/>
      <c r="U10" s="74"/>
      <c r="V10" s="74">
        <v>1</v>
      </c>
      <c r="W10" s="74"/>
      <c r="X10" s="74">
        <v>1</v>
      </c>
      <c r="Y10" s="74"/>
      <c r="Z10" s="74">
        <v>3</v>
      </c>
      <c r="AA10" s="74">
        <v>1</v>
      </c>
      <c r="AB10" s="74"/>
      <c r="AC10" s="74"/>
      <c r="AD10" s="74">
        <v>2</v>
      </c>
      <c r="AE10" s="74">
        <v>33</v>
      </c>
      <c r="AF10" s="74"/>
      <c r="AG10" s="74">
        <v>10</v>
      </c>
      <c r="AH10" s="74"/>
      <c r="AI10" s="74"/>
      <c r="AJ10" s="74">
        <v>1</v>
      </c>
      <c r="AK10" s="74"/>
      <c r="AL10" s="74"/>
      <c r="AM10" s="74"/>
      <c r="AN10" s="74">
        <v>1</v>
      </c>
      <c r="AO10" s="74"/>
      <c r="AP10" s="74">
        <v>1</v>
      </c>
      <c r="AQ10" s="74"/>
      <c r="AR10" s="74">
        <v>1</v>
      </c>
      <c r="AS10" s="74"/>
      <c r="AT10" s="74">
        <v>1</v>
      </c>
      <c r="AU10" s="74">
        <v>1</v>
      </c>
      <c r="AV10" s="74"/>
      <c r="AW10" s="74"/>
      <c r="AX10" s="74">
        <v>2</v>
      </c>
      <c r="AY10" s="74"/>
      <c r="AZ10" s="74"/>
      <c r="BA10" s="74">
        <v>5</v>
      </c>
      <c r="BB10" s="74">
        <v>3</v>
      </c>
      <c r="BC10" s="74">
        <v>2</v>
      </c>
      <c r="BD10" s="74">
        <v>2</v>
      </c>
      <c r="BE10" s="74">
        <v>9</v>
      </c>
      <c r="BF10" s="74">
        <v>1</v>
      </c>
      <c r="BG10" s="74"/>
      <c r="BH10" s="74"/>
      <c r="BI10" s="70"/>
      <c r="BJ10" s="75">
        <v>93</v>
      </c>
    </row>
    <row r="11" spans="1:63" ht="24.95" customHeight="1">
      <c r="A11" s="170" t="s">
        <v>5</v>
      </c>
      <c r="B11" s="71"/>
      <c r="C11" s="74">
        <v>2</v>
      </c>
      <c r="D11" s="74"/>
      <c r="E11" s="74"/>
      <c r="F11" s="74"/>
      <c r="G11" s="74"/>
      <c r="H11" s="74"/>
      <c r="I11" s="74"/>
      <c r="J11" s="74"/>
      <c r="K11" s="74">
        <v>1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>
        <v>1</v>
      </c>
      <c r="AB11" s="74"/>
      <c r="AC11" s="74">
        <v>3</v>
      </c>
      <c r="AD11" s="74">
        <v>2</v>
      </c>
      <c r="AE11" s="74">
        <v>3</v>
      </c>
      <c r="AF11" s="74"/>
      <c r="AG11" s="74">
        <v>9</v>
      </c>
      <c r="AH11" s="74"/>
      <c r="AI11" s="74"/>
      <c r="AJ11" s="74"/>
      <c r="AK11" s="74"/>
      <c r="AL11" s="74"/>
      <c r="AM11" s="74"/>
      <c r="AN11" s="74">
        <v>7</v>
      </c>
      <c r="AO11" s="74">
        <v>1</v>
      </c>
      <c r="AP11" s="74"/>
      <c r="AQ11" s="74"/>
      <c r="AR11" s="74"/>
      <c r="AS11" s="74"/>
      <c r="AT11" s="74">
        <v>1</v>
      </c>
      <c r="AU11" s="74"/>
      <c r="AV11" s="74"/>
      <c r="AW11" s="74">
        <v>2</v>
      </c>
      <c r="AX11" s="74">
        <v>1</v>
      </c>
      <c r="AY11" s="74"/>
      <c r="AZ11" s="74"/>
      <c r="BA11" s="74"/>
      <c r="BB11" s="74">
        <v>1</v>
      </c>
      <c r="BC11" s="74">
        <v>3</v>
      </c>
      <c r="BD11" s="74">
        <v>2</v>
      </c>
      <c r="BE11" s="74">
        <v>3</v>
      </c>
      <c r="BF11" s="74"/>
      <c r="BG11" s="74"/>
      <c r="BH11" s="74"/>
      <c r="BI11" s="70"/>
      <c r="BJ11" s="75">
        <v>42</v>
      </c>
    </row>
    <row r="12" spans="1:63" ht="24.95" customHeight="1">
      <c r="A12" s="170" t="s">
        <v>6</v>
      </c>
      <c r="B12" s="71"/>
      <c r="C12" s="74"/>
      <c r="D12" s="74"/>
      <c r="E12" s="74"/>
      <c r="F12" s="74"/>
      <c r="G12" s="74"/>
      <c r="H12" s="74">
        <v>13</v>
      </c>
      <c r="I12" s="74">
        <v>1</v>
      </c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>
        <v>32</v>
      </c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>
        <v>1</v>
      </c>
      <c r="BA12" s="74"/>
      <c r="BB12" s="74">
        <v>3</v>
      </c>
      <c r="BC12" s="74">
        <v>3</v>
      </c>
      <c r="BD12" s="74"/>
      <c r="BE12" s="74">
        <v>1</v>
      </c>
      <c r="BF12" s="74"/>
      <c r="BG12" s="74"/>
      <c r="BH12" s="74"/>
      <c r="BI12" s="70"/>
      <c r="BJ12" s="75">
        <v>54</v>
      </c>
    </row>
    <row r="13" spans="1:63" ht="24.95" customHeight="1">
      <c r="A13" s="170" t="s">
        <v>8</v>
      </c>
      <c r="B13" s="71"/>
      <c r="C13" s="74"/>
      <c r="D13" s="74"/>
      <c r="E13" s="74"/>
      <c r="F13" s="74"/>
      <c r="G13" s="74">
        <v>1</v>
      </c>
      <c r="H13" s="74">
        <v>134</v>
      </c>
      <c r="I13" s="74"/>
      <c r="J13" s="74">
        <v>2</v>
      </c>
      <c r="K13" s="74"/>
      <c r="L13" s="74"/>
      <c r="M13" s="74"/>
      <c r="N13" s="74"/>
      <c r="O13" s="74"/>
      <c r="P13" s="74"/>
      <c r="Q13" s="74"/>
      <c r="R13" s="74"/>
      <c r="S13" s="74">
        <v>3</v>
      </c>
      <c r="T13" s="74">
        <v>3</v>
      </c>
      <c r="U13" s="74"/>
      <c r="V13" s="74"/>
      <c r="W13" s="74"/>
      <c r="X13" s="74">
        <v>5</v>
      </c>
      <c r="Y13" s="74"/>
      <c r="Z13" s="74">
        <v>1</v>
      </c>
      <c r="AA13" s="74"/>
      <c r="AB13" s="74"/>
      <c r="AC13" s="74"/>
      <c r="AD13" s="74"/>
      <c r="AE13" s="74">
        <v>1</v>
      </c>
      <c r="AF13" s="74"/>
      <c r="AG13" s="74">
        <v>1</v>
      </c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>
        <v>22</v>
      </c>
      <c r="AZ13" s="74"/>
      <c r="BA13" s="74"/>
      <c r="BB13" s="74">
        <v>408</v>
      </c>
      <c r="BC13" s="74">
        <v>324</v>
      </c>
      <c r="BD13" s="74"/>
      <c r="BE13" s="74">
        <v>3</v>
      </c>
      <c r="BF13" s="74">
        <v>47</v>
      </c>
      <c r="BG13" s="74">
        <v>2</v>
      </c>
      <c r="BH13" s="74"/>
      <c r="BI13" s="70"/>
      <c r="BJ13" s="75">
        <v>957</v>
      </c>
    </row>
    <row r="14" spans="1:63" ht="24.95" customHeight="1">
      <c r="A14" s="170" t="s">
        <v>9</v>
      </c>
      <c r="B14" s="71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>
        <v>1</v>
      </c>
      <c r="N14" s="74">
        <v>1</v>
      </c>
      <c r="O14" s="74"/>
      <c r="P14" s="74">
        <v>1</v>
      </c>
      <c r="Q14" s="74"/>
      <c r="R14" s="74"/>
      <c r="S14" s="74"/>
      <c r="T14" s="74"/>
      <c r="U14" s="74"/>
      <c r="V14" s="74"/>
      <c r="W14" s="74"/>
      <c r="X14" s="74"/>
      <c r="Y14" s="74"/>
      <c r="Z14" s="74">
        <v>1</v>
      </c>
      <c r="AA14" s="74"/>
      <c r="AB14" s="74"/>
      <c r="AC14" s="74"/>
      <c r="AD14" s="74"/>
      <c r="AE14" s="74">
        <v>1</v>
      </c>
      <c r="AF14" s="74"/>
      <c r="AG14" s="74">
        <v>1</v>
      </c>
      <c r="AH14" s="74"/>
      <c r="AI14" s="74"/>
      <c r="AJ14" s="74"/>
      <c r="AK14" s="74"/>
      <c r="AL14" s="74"/>
      <c r="AM14" s="74">
        <v>3</v>
      </c>
      <c r="AN14" s="74"/>
      <c r="AO14" s="74">
        <v>1</v>
      </c>
      <c r="AP14" s="74"/>
      <c r="AQ14" s="74"/>
      <c r="AR14" s="74"/>
      <c r="AS14" s="74"/>
      <c r="AT14" s="74">
        <v>445</v>
      </c>
      <c r="AU14" s="74"/>
      <c r="AV14" s="74"/>
      <c r="AW14" s="74">
        <v>33</v>
      </c>
      <c r="AX14" s="74"/>
      <c r="AY14" s="74"/>
      <c r="AZ14" s="74"/>
      <c r="BA14" s="74"/>
      <c r="BB14" s="74">
        <v>3</v>
      </c>
      <c r="BC14" s="74">
        <v>1</v>
      </c>
      <c r="BD14" s="74"/>
      <c r="BE14" s="74">
        <v>4</v>
      </c>
      <c r="BF14" s="74"/>
      <c r="BG14" s="74">
        <v>3</v>
      </c>
      <c r="BH14" s="74"/>
      <c r="BI14" s="70"/>
      <c r="BJ14" s="75">
        <v>499</v>
      </c>
    </row>
    <row r="15" spans="1:63" ht="24.95" customHeight="1">
      <c r="A15" s="170" t="s">
        <v>31</v>
      </c>
      <c r="B15" s="71"/>
      <c r="C15" s="74">
        <v>1</v>
      </c>
      <c r="D15" s="74"/>
      <c r="E15" s="74"/>
      <c r="F15" s="74"/>
      <c r="G15" s="74">
        <v>10</v>
      </c>
      <c r="H15" s="74"/>
      <c r="I15" s="74">
        <v>2</v>
      </c>
      <c r="J15" s="74"/>
      <c r="K15" s="74"/>
      <c r="L15" s="74"/>
      <c r="M15" s="74"/>
      <c r="N15" s="74"/>
      <c r="O15" s="74">
        <v>1</v>
      </c>
      <c r="P15" s="74"/>
      <c r="Q15" s="74"/>
      <c r="R15" s="74"/>
      <c r="S15" s="74"/>
      <c r="T15" s="74"/>
      <c r="U15" s="74"/>
      <c r="V15" s="74"/>
      <c r="W15" s="74"/>
      <c r="X15" s="74">
        <v>1</v>
      </c>
      <c r="Y15" s="74"/>
      <c r="Z15" s="74">
        <v>18</v>
      </c>
      <c r="AA15" s="74"/>
      <c r="AB15" s="74">
        <v>12</v>
      </c>
      <c r="AC15" s="74">
        <v>51</v>
      </c>
      <c r="AD15" s="74">
        <v>5</v>
      </c>
      <c r="AE15" s="74">
        <v>21</v>
      </c>
      <c r="AF15" s="74"/>
      <c r="AG15" s="74">
        <v>93</v>
      </c>
      <c r="AH15" s="74"/>
      <c r="AI15" s="74">
        <v>33</v>
      </c>
      <c r="AJ15" s="74"/>
      <c r="AK15" s="74"/>
      <c r="AL15" s="74"/>
      <c r="AM15" s="74"/>
      <c r="AN15" s="74"/>
      <c r="AO15" s="74">
        <v>1</v>
      </c>
      <c r="AP15" s="74">
        <v>4</v>
      </c>
      <c r="AQ15" s="74"/>
      <c r="AR15" s="74"/>
      <c r="AS15" s="74"/>
      <c r="AT15" s="74"/>
      <c r="AU15" s="74"/>
      <c r="AV15" s="74"/>
      <c r="AW15" s="74"/>
      <c r="AX15" s="74"/>
      <c r="AY15" s="74">
        <v>2</v>
      </c>
      <c r="AZ15" s="74">
        <v>11</v>
      </c>
      <c r="BA15" s="74"/>
      <c r="BB15" s="74">
        <v>9</v>
      </c>
      <c r="BC15" s="74">
        <v>8</v>
      </c>
      <c r="BD15" s="74"/>
      <c r="BE15" s="74">
        <v>17</v>
      </c>
      <c r="BF15" s="74">
        <v>1</v>
      </c>
      <c r="BG15" s="74">
        <v>40</v>
      </c>
      <c r="BH15" s="74">
        <v>25</v>
      </c>
      <c r="BI15" s="70"/>
      <c r="BJ15" s="75">
        <v>366</v>
      </c>
    </row>
    <row r="16" spans="1:63" ht="24.95" customHeight="1">
      <c r="A16" s="170" t="s">
        <v>33</v>
      </c>
      <c r="B16" s="71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>
        <v>2</v>
      </c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0"/>
      <c r="BJ16" s="75">
        <v>2</v>
      </c>
    </row>
    <row r="17" spans="1:62" ht="24.95" customHeight="1">
      <c r="A17" s="170" t="s">
        <v>7</v>
      </c>
      <c r="B17" s="71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>
        <v>1</v>
      </c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>
        <v>2</v>
      </c>
      <c r="AE17" s="74">
        <v>2</v>
      </c>
      <c r="AF17" s="74"/>
      <c r="AG17" s="74">
        <v>4</v>
      </c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0"/>
      <c r="BJ17" s="75">
        <v>9</v>
      </c>
    </row>
    <row r="18" spans="1:62" ht="24.95" customHeight="1">
      <c r="A18" s="170" t="s">
        <v>10</v>
      </c>
      <c r="B18" s="71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>
        <v>10</v>
      </c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>
        <v>2</v>
      </c>
      <c r="AF18" s="74"/>
      <c r="AG18" s="74">
        <v>3</v>
      </c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>
        <v>3</v>
      </c>
      <c r="AU18" s="74"/>
      <c r="AV18" s="74"/>
      <c r="AW18" s="74">
        <v>71</v>
      </c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0"/>
      <c r="BJ18" s="75">
        <v>89</v>
      </c>
    </row>
    <row r="19" spans="1:62" ht="24.95" customHeight="1">
      <c r="A19" s="170" t="s">
        <v>32</v>
      </c>
      <c r="B19" s="71"/>
      <c r="C19" s="74">
        <v>6</v>
      </c>
      <c r="D19" s="74"/>
      <c r="E19" s="74"/>
      <c r="F19" s="74">
        <v>2</v>
      </c>
      <c r="G19" s="74">
        <v>11</v>
      </c>
      <c r="H19" s="74"/>
      <c r="I19" s="74"/>
      <c r="J19" s="74"/>
      <c r="K19" s="74">
        <v>1</v>
      </c>
      <c r="L19" s="74"/>
      <c r="M19" s="74">
        <v>3</v>
      </c>
      <c r="N19" s="74"/>
      <c r="O19" s="74">
        <v>3</v>
      </c>
      <c r="P19" s="74">
        <v>5</v>
      </c>
      <c r="Q19" s="74"/>
      <c r="R19" s="74">
        <v>1</v>
      </c>
      <c r="S19" s="74"/>
      <c r="T19" s="74"/>
      <c r="U19" s="74"/>
      <c r="V19" s="74"/>
      <c r="W19" s="74"/>
      <c r="X19" s="74"/>
      <c r="Y19" s="74">
        <v>1</v>
      </c>
      <c r="Z19" s="74">
        <v>2</v>
      </c>
      <c r="AA19" s="74">
        <v>1</v>
      </c>
      <c r="AB19" s="74">
        <v>107</v>
      </c>
      <c r="AC19" s="74">
        <v>22</v>
      </c>
      <c r="AD19" s="74">
        <v>9</v>
      </c>
      <c r="AE19" s="74">
        <v>32</v>
      </c>
      <c r="AF19" s="74">
        <v>1</v>
      </c>
      <c r="AG19" s="74">
        <v>72</v>
      </c>
      <c r="AH19" s="74">
        <v>1</v>
      </c>
      <c r="AI19" s="74">
        <v>124</v>
      </c>
      <c r="AJ19" s="74"/>
      <c r="AK19" s="74"/>
      <c r="AL19" s="74"/>
      <c r="AM19" s="74"/>
      <c r="AN19" s="74">
        <v>1</v>
      </c>
      <c r="AO19" s="74"/>
      <c r="AP19" s="74">
        <v>2</v>
      </c>
      <c r="AQ19" s="74">
        <v>1</v>
      </c>
      <c r="AR19" s="74"/>
      <c r="AS19" s="74"/>
      <c r="AT19" s="74">
        <v>2</v>
      </c>
      <c r="AU19" s="74"/>
      <c r="AV19" s="74">
        <v>2</v>
      </c>
      <c r="AW19" s="74">
        <v>1</v>
      </c>
      <c r="AX19" s="74">
        <v>4</v>
      </c>
      <c r="AY19" s="74"/>
      <c r="AZ19" s="74">
        <v>14</v>
      </c>
      <c r="BA19" s="74"/>
      <c r="BB19" s="74">
        <v>2</v>
      </c>
      <c r="BC19" s="74">
        <v>4</v>
      </c>
      <c r="BD19" s="74">
        <v>1</v>
      </c>
      <c r="BE19" s="74">
        <v>24</v>
      </c>
      <c r="BF19" s="74">
        <v>2</v>
      </c>
      <c r="BG19" s="74"/>
      <c r="BH19" s="74"/>
      <c r="BI19" s="70"/>
      <c r="BJ19" s="75">
        <v>464</v>
      </c>
    </row>
    <row r="20" spans="1:62" ht="24.95" customHeight="1">
      <c r="A20" s="170" t="s">
        <v>11</v>
      </c>
      <c r="B20" s="71"/>
      <c r="C20" s="74"/>
      <c r="D20" s="74"/>
      <c r="E20" s="74"/>
      <c r="F20" s="74">
        <v>1</v>
      </c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>
        <v>2</v>
      </c>
      <c r="AH20" s="74"/>
      <c r="AI20" s="74"/>
      <c r="AJ20" s="74"/>
      <c r="AK20" s="74"/>
      <c r="AL20" s="74"/>
      <c r="AM20" s="74"/>
      <c r="AN20" s="74"/>
      <c r="AO20" s="74"/>
      <c r="AP20" s="74">
        <v>1</v>
      </c>
      <c r="AQ20" s="74"/>
      <c r="AR20" s="74"/>
      <c r="AS20" s="74"/>
      <c r="AT20" s="74"/>
      <c r="AU20" s="74"/>
      <c r="AV20" s="74"/>
      <c r="AW20" s="74"/>
      <c r="AX20" s="74"/>
      <c r="AY20" s="74"/>
      <c r="AZ20" s="74">
        <v>1</v>
      </c>
      <c r="BA20" s="74"/>
      <c r="BB20" s="74"/>
      <c r="BC20" s="74"/>
      <c r="BD20" s="74"/>
      <c r="BE20" s="74">
        <v>1</v>
      </c>
      <c r="BF20" s="74"/>
      <c r="BG20" s="74"/>
      <c r="BH20" s="74"/>
      <c r="BI20" s="70"/>
      <c r="BJ20" s="75">
        <v>6</v>
      </c>
    </row>
    <row r="21" spans="1:62" ht="24.95" customHeight="1">
      <c r="A21" s="170" t="s">
        <v>12</v>
      </c>
      <c r="B21" s="71"/>
      <c r="C21" s="74">
        <v>59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>
        <v>2</v>
      </c>
      <c r="AC21" s="74"/>
      <c r="AD21" s="74"/>
      <c r="AE21" s="74">
        <v>128</v>
      </c>
      <c r="AF21" s="74"/>
      <c r="AG21" s="74">
        <v>146</v>
      </c>
      <c r="AH21" s="74"/>
      <c r="AI21" s="74"/>
      <c r="AJ21" s="74"/>
      <c r="AK21" s="74"/>
      <c r="AL21" s="74"/>
      <c r="AM21" s="74"/>
      <c r="AN21" s="74"/>
      <c r="AO21" s="74"/>
      <c r="AP21" s="74">
        <v>1</v>
      </c>
      <c r="AQ21" s="74"/>
      <c r="AR21" s="74"/>
      <c r="AS21" s="74"/>
      <c r="AT21" s="74"/>
      <c r="AU21" s="74"/>
      <c r="AV21" s="74"/>
      <c r="AW21" s="74"/>
      <c r="AX21" s="74">
        <v>115</v>
      </c>
      <c r="AY21" s="74"/>
      <c r="AZ21" s="74"/>
      <c r="BA21" s="74"/>
      <c r="BB21" s="74">
        <v>1</v>
      </c>
      <c r="BC21" s="74"/>
      <c r="BD21" s="74"/>
      <c r="BE21" s="74">
        <v>1</v>
      </c>
      <c r="BF21" s="74"/>
      <c r="BG21" s="74">
        <v>3</v>
      </c>
      <c r="BH21" s="74">
        <v>43</v>
      </c>
      <c r="BI21" s="70"/>
      <c r="BJ21" s="75">
        <v>499</v>
      </c>
    </row>
    <row r="22" spans="1:62" ht="24.95" customHeight="1">
      <c r="A22" s="170" t="s">
        <v>13</v>
      </c>
      <c r="B22" s="71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>
        <v>2</v>
      </c>
      <c r="P22" s="74"/>
      <c r="Q22" s="74">
        <v>1</v>
      </c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>
        <v>2</v>
      </c>
      <c r="AE22" s="74">
        <v>1</v>
      </c>
      <c r="AF22" s="74"/>
      <c r="AG22" s="74">
        <v>168</v>
      </c>
      <c r="AH22" s="74"/>
      <c r="AI22" s="74">
        <v>147</v>
      </c>
      <c r="AJ22" s="74"/>
      <c r="AK22" s="74"/>
      <c r="AL22" s="74"/>
      <c r="AM22" s="74"/>
      <c r="AN22" s="74"/>
      <c r="AO22" s="74">
        <v>1</v>
      </c>
      <c r="AP22" s="74"/>
      <c r="AQ22" s="74"/>
      <c r="AR22" s="74"/>
      <c r="AS22" s="74"/>
      <c r="AT22" s="74"/>
      <c r="AU22" s="74"/>
      <c r="AV22" s="74">
        <v>2</v>
      </c>
      <c r="AW22" s="74"/>
      <c r="AX22" s="74"/>
      <c r="AY22" s="74"/>
      <c r="AZ22" s="74">
        <v>1</v>
      </c>
      <c r="BA22" s="74"/>
      <c r="BB22" s="74"/>
      <c r="BC22" s="74"/>
      <c r="BD22" s="74"/>
      <c r="BE22" s="74">
        <v>2</v>
      </c>
      <c r="BF22" s="74"/>
      <c r="BG22" s="74"/>
      <c r="BH22" s="74"/>
      <c r="BI22" s="70"/>
      <c r="BJ22" s="75">
        <v>327</v>
      </c>
    </row>
    <row r="23" spans="1:62" ht="24.95" customHeight="1">
      <c r="A23" s="170" t="s">
        <v>14</v>
      </c>
      <c r="B23" s="71"/>
      <c r="C23" s="74"/>
      <c r="D23" s="74"/>
      <c r="E23" s="74"/>
      <c r="F23" s="74"/>
      <c r="G23" s="74"/>
      <c r="H23" s="74"/>
      <c r="I23" s="74"/>
      <c r="J23" s="74"/>
      <c r="K23" s="74">
        <v>1</v>
      </c>
      <c r="L23" s="74"/>
      <c r="M23" s="74"/>
      <c r="N23" s="74"/>
      <c r="O23" s="74">
        <v>1</v>
      </c>
      <c r="P23" s="74"/>
      <c r="Q23" s="74">
        <v>46</v>
      </c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>
        <v>16</v>
      </c>
      <c r="AH23" s="74"/>
      <c r="AI23" s="74">
        <v>2</v>
      </c>
      <c r="AJ23" s="74"/>
      <c r="AK23" s="74"/>
      <c r="AL23" s="74"/>
      <c r="AM23" s="74"/>
      <c r="AN23" s="74"/>
      <c r="AO23" s="74"/>
      <c r="AP23" s="74">
        <v>2</v>
      </c>
      <c r="AQ23" s="74"/>
      <c r="AR23" s="74"/>
      <c r="AS23" s="74"/>
      <c r="AT23" s="74"/>
      <c r="AU23" s="74"/>
      <c r="AV23" s="74"/>
      <c r="AW23" s="74">
        <v>1</v>
      </c>
      <c r="AX23" s="74"/>
      <c r="AY23" s="74"/>
      <c r="AZ23" s="74">
        <v>1</v>
      </c>
      <c r="BA23" s="74"/>
      <c r="BB23" s="74">
        <v>3</v>
      </c>
      <c r="BC23" s="74">
        <v>1</v>
      </c>
      <c r="BD23" s="74"/>
      <c r="BE23" s="74">
        <v>1</v>
      </c>
      <c r="BF23" s="74">
        <v>1</v>
      </c>
      <c r="BG23" s="74"/>
      <c r="BH23" s="74"/>
      <c r="BI23" s="70"/>
      <c r="BJ23" s="75">
        <v>76</v>
      </c>
    </row>
    <row r="24" spans="1:62" ht="24.95" customHeight="1">
      <c r="A24" s="170" t="s">
        <v>34</v>
      </c>
      <c r="B24" s="71"/>
      <c r="C24" s="74">
        <v>1</v>
      </c>
      <c r="D24" s="74"/>
      <c r="E24" s="74"/>
      <c r="F24" s="74"/>
      <c r="G24" s="74"/>
      <c r="H24" s="74">
        <v>1</v>
      </c>
      <c r="I24" s="74"/>
      <c r="J24" s="74"/>
      <c r="K24" s="74"/>
      <c r="L24" s="74"/>
      <c r="M24" s="74"/>
      <c r="N24" s="74"/>
      <c r="O24" s="74"/>
      <c r="P24" s="74"/>
      <c r="Q24" s="74">
        <v>2</v>
      </c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>
        <v>35</v>
      </c>
      <c r="AC24" s="74"/>
      <c r="AD24" s="74"/>
      <c r="AE24" s="74">
        <v>5</v>
      </c>
      <c r="AF24" s="74"/>
      <c r="AG24" s="74">
        <v>14</v>
      </c>
      <c r="AH24" s="74"/>
      <c r="AI24" s="74">
        <v>16</v>
      </c>
      <c r="AJ24" s="74"/>
      <c r="AK24" s="74"/>
      <c r="AL24" s="74"/>
      <c r="AM24" s="74"/>
      <c r="AN24" s="74"/>
      <c r="AO24" s="74"/>
      <c r="AP24" s="74">
        <v>68</v>
      </c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>
        <v>1</v>
      </c>
      <c r="BD24" s="74"/>
      <c r="BE24" s="74"/>
      <c r="BF24" s="74"/>
      <c r="BG24" s="74">
        <v>4</v>
      </c>
      <c r="BH24" s="74"/>
      <c r="BI24" s="70"/>
      <c r="BJ24" s="75">
        <v>147</v>
      </c>
    </row>
    <row r="25" spans="1:62" ht="24.95" customHeight="1">
      <c r="A25" s="170" t="s">
        <v>15</v>
      </c>
      <c r="B25" s="71"/>
      <c r="C25" s="74">
        <v>1</v>
      </c>
      <c r="D25" s="74"/>
      <c r="E25" s="74"/>
      <c r="F25" s="74"/>
      <c r="G25" s="74"/>
      <c r="H25" s="74">
        <v>1</v>
      </c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>
        <v>1</v>
      </c>
      <c r="AA25" s="74"/>
      <c r="AB25" s="74"/>
      <c r="AC25" s="74">
        <v>5</v>
      </c>
      <c r="AD25" s="74">
        <v>4</v>
      </c>
      <c r="AE25" s="74">
        <v>9</v>
      </c>
      <c r="AF25" s="74"/>
      <c r="AG25" s="74">
        <v>71</v>
      </c>
      <c r="AH25" s="74"/>
      <c r="AI25" s="74">
        <v>2</v>
      </c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>
        <v>11</v>
      </c>
      <c r="AY25" s="74"/>
      <c r="AZ25" s="74">
        <v>1</v>
      </c>
      <c r="BA25" s="74"/>
      <c r="BB25" s="74"/>
      <c r="BC25" s="74"/>
      <c r="BD25" s="74"/>
      <c r="BE25" s="74">
        <v>2</v>
      </c>
      <c r="BF25" s="74"/>
      <c r="BG25" s="74"/>
      <c r="BH25" s="74"/>
      <c r="BI25" s="70"/>
      <c r="BJ25" s="75">
        <v>108</v>
      </c>
    </row>
    <row r="26" spans="1:62" ht="24.95" customHeight="1">
      <c r="A26" s="170" t="s">
        <v>16</v>
      </c>
      <c r="B26" s="71"/>
      <c r="C26" s="74"/>
      <c r="D26" s="74"/>
      <c r="E26" s="74"/>
      <c r="F26" s="74"/>
      <c r="G26" s="74"/>
      <c r="H26" s="74"/>
      <c r="I26" s="74"/>
      <c r="J26" s="74"/>
      <c r="K26" s="74">
        <v>141</v>
      </c>
      <c r="L26" s="74"/>
      <c r="M26" s="74"/>
      <c r="N26" s="74"/>
      <c r="O26" s="74"/>
      <c r="P26" s="74"/>
      <c r="Q26" s="74">
        <v>61</v>
      </c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>
        <v>1</v>
      </c>
      <c r="AF26" s="74"/>
      <c r="AG26" s="74">
        <v>2</v>
      </c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>
        <v>18</v>
      </c>
      <c r="AX26" s="74"/>
      <c r="AY26" s="74"/>
      <c r="AZ26" s="74"/>
      <c r="BA26" s="74"/>
      <c r="BB26" s="74"/>
      <c r="BC26" s="74">
        <v>1</v>
      </c>
      <c r="BD26" s="74"/>
      <c r="BE26" s="74"/>
      <c r="BF26" s="74"/>
      <c r="BG26" s="74"/>
      <c r="BH26" s="74"/>
      <c r="BI26" s="70"/>
      <c r="BJ26" s="75">
        <v>224</v>
      </c>
    </row>
    <row r="27" spans="1:62" ht="24.95" customHeight="1">
      <c r="A27" s="170" t="s">
        <v>17</v>
      </c>
      <c r="B27" s="71"/>
      <c r="C27" s="74"/>
      <c r="D27" s="74"/>
      <c r="E27" s="74"/>
      <c r="F27" s="74"/>
      <c r="G27" s="74">
        <v>1</v>
      </c>
      <c r="H27" s="74"/>
      <c r="I27" s="74"/>
      <c r="J27" s="74"/>
      <c r="K27" s="74">
        <v>1</v>
      </c>
      <c r="L27" s="74"/>
      <c r="M27" s="74"/>
      <c r="N27" s="74"/>
      <c r="O27" s="74">
        <v>11</v>
      </c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>
        <v>4</v>
      </c>
      <c r="AA27" s="74"/>
      <c r="AB27" s="74"/>
      <c r="AC27" s="74">
        <v>1</v>
      </c>
      <c r="AD27" s="74">
        <v>2</v>
      </c>
      <c r="AE27" s="74">
        <v>1</v>
      </c>
      <c r="AF27" s="74"/>
      <c r="AG27" s="74">
        <v>23</v>
      </c>
      <c r="AH27" s="74"/>
      <c r="AI27" s="74">
        <v>1</v>
      </c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>
        <v>2</v>
      </c>
      <c r="BA27" s="74"/>
      <c r="BB27" s="74"/>
      <c r="BC27" s="74">
        <v>2</v>
      </c>
      <c r="BD27" s="74"/>
      <c r="BE27" s="74">
        <v>2</v>
      </c>
      <c r="BF27" s="74"/>
      <c r="BG27" s="74"/>
      <c r="BH27" s="74"/>
      <c r="BI27" s="70"/>
      <c r="BJ27" s="75">
        <v>51</v>
      </c>
    </row>
    <row r="28" spans="1:62" ht="24.95" customHeight="1">
      <c r="A28" s="170" t="s">
        <v>18</v>
      </c>
      <c r="B28" s="71"/>
      <c r="C28" s="74">
        <v>6</v>
      </c>
      <c r="D28" s="74"/>
      <c r="E28" s="74">
        <v>36</v>
      </c>
      <c r="F28" s="74"/>
      <c r="G28" s="74">
        <v>140</v>
      </c>
      <c r="H28" s="74"/>
      <c r="I28" s="74">
        <v>9</v>
      </c>
      <c r="J28" s="74"/>
      <c r="K28" s="74"/>
      <c r="L28" s="74"/>
      <c r="M28" s="74">
        <v>7</v>
      </c>
      <c r="N28" s="74"/>
      <c r="O28" s="74"/>
      <c r="P28" s="74">
        <v>15</v>
      </c>
      <c r="Q28" s="74"/>
      <c r="R28" s="74"/>
      <c r="S28" s="74"/>
      <c r="T28" s="74"/>
      <c r="U28" s="74"/>
      <c r="V28" s="74"/>
      <c r="W28" s="74"/>
      <c r="X28" s="74">
        <v>1</v>
      </c>
      <c r="Y28" s="74"/>
      <c r="Z28" s="74">
        <v>1</v>
      </c>
      <c r="AA28" s="74"/>
      <c r="AB28" s="74"/>
      <c r="AC28" s="74">
        <v>186</v>
      </c>
      <c r="AD28" s="74">
        <v>110</v>
      </c>
      <c r="AE28" s="74">
        <v>153</v>
      </c>
      <c r="AF28" s="74"/>
      <c r="AG28" s="74">
        <v>20</v>
      </c>
      <c r="AH28" s="74"/>
      <c r="AI28" s="74">
        <v>1</v>
      </c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>
        <v>1</v>
      </c>
      <c r="AU28" s="74"/>
      <c r="AV28" s="74"/>
      <c r="AW28" s="74">
        <v>1</v>
      </c>
      <c r="AX28" s="74"/>
      <c r="AY28" s="74"/>
      <c r="AZ28" s="74"/>
      <c r="BA28" s="74">
        <v>16</v>
      </c>
      <c r="BB28" s="74"/>
      <c r="BC28" s="74">
        <v>5</v>
      </c>
      <c r="BD28" s="74">
        <v>1</v>
      </c>
      <c r="BE28" s="74">
        <v>462</v>
      </c>
      <c r="BF28" s="74">
        <v>9</v>
      </c>
      <c r="BG28" s="74">
        <v>4</v>
      </c>
      <c r="BH28" s="74"/>
      <c r="BI28" s="70"/>
      <c r="BJ28" s="76">
        <v>1184</v>
      </c>
    </row>
    <row r="29" spans="1:62" ht="24.95" customHeight="1">
      <c r="A29" s="170" t="s">
        <v>19</v>
      </c>
      <c r="B29" s="71"/>
      <c r="C29" s="74"/>
      <c r="D29" s="74"/>
      <c r="E29" s="74">
        <v>1</v>
      </c>
      <c r="F29" s="74"/>
      <c r="G29" s="74">
        <v>1</v>
      </c>
      <c r="H29" s="74">
        <v>2</v>
      </c>
      <c r="I29" s="74"/>
      <c r="J29" s="74"/>
      <c r="K29" s="74"/>
      <c r="L29" s="74"/>
      <c r="M29" s="74">
        <v>2</v>
      </c>
      <c r="N29" s="74"/>
      <c r="O29" s="74"/>
      <c r="P29" s="74"/>
      <c r="Q29" s="74"/>
      <c r="R29" s="74"/>
      <c r="S29" s="74">
        <v>1</v>
      </c>
      <c r="T29" s="74"/>
      <c r="U29" s="74"/>
      <c r="V29" s="74"/>
      <c r="W29" s="74"/>
      <c r="X29" s="74"/>
      <c r="Y29" s="74"/>
      <c r="Z29" s="74"/>
      <c r="AA29" s="74"/>
      <c r="AB29" s="74"/>
      <c r="AC29" s="74">
        <v>43</v>
      </c>
      <c r="AD29" s="74">
        <v>1</v>
      </c>
      <c r="AE29" s="74">
        <v>15</v>
      </c>
      <c r="AF29" s="74"/>
      <c r="AG29" s="74">
        <v>519</v>
      </c>
      <c r="AH29" s="74"/>
      <c r="AI29" s="74">
        <v>16</v>
      </c>
      <c r="AJ29" s="74"/>
      <c r="AK29" s="74"/>
      <c r="AL29" s="74"/>
      <c r="AM29" s="74"/>
      <c r="AN29" s="74">
        <v>11</v>
      </c>
      <c r="AO29" s="74"/>
      <c r="AP29" s="74"/>
      <c r="AQ29" s="74"/>
      <c r="AR29" s="74"/>
      <c r="AS29" s="74"/>
      <c r="AT29" s="74"/>
      <c r="AU29" s="74"/>
      <c r="AV29" s="74">
        <v>2</v>
      </c>
      <c r="AW29" s="74">
        <v>1</v>
      </c>
      <c r="AX29" s="74"/>
      <c r="AY29" s="74"/>
      <c r="AZ29" s="74">
        <v>96</v>
      </c>
      <c r="BA29" s="74">
        <v>1</v>
      </c>
      <c r="BB29" s="74">
        <v>1</v>
      </c>
      <c r="BC29" s="74">
        <v>2</v>
      </c>
      <c r="BD29" s="74"/>
      <c r="BE29" s="74">
        <v>4</v>
      </c>
      <c r="BF29" s="74"/>
      <c r="BG29" s="74"/>
      <c r="BH29" s="74"/>
      <c r="BI29" s="70"/>
      <c r="BJ29" s="75">
        <v>719</v>
      </c>
    </row>
    <row r="30" spans="1:62" ht="24.95" customHeight="1">
      <c r="A30" s="170" t="s">
        <v>20</v>
      </c>
      <c r="B30" s="71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>
        <v>2</v>
      </c>
      <c r="AC30" s="74">
        <v>1</v>
      </c>
      <c r="AD30" s="74">
        <v>1</v>
      </c>
      <c r="AE30" s="74">
        <v>2</v>
      </c>
      <c r="AF30" s="74"/>
      <c r="AG30" s="74">
        <v>3</v>
      </c>
      <c r="AH30" s="74"/>
      <c r="AI30" s="74">
        <v>29</v>
      </c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>
        <v>1</v>
      </c>
      <c r="AY30" s="74"/>
      <c r="AZ30" s="74">
        <v>1</v>
      </c>
      <c r="BA30" s="74">
        <v>1</v>
      </c>
      <c r="BB30" s="74"/>
      <c r="BC30" s="74">
        <v>1</v>
      </c>
      <c r="BD30" s="74"/>
      <c r="BE30" s="74"/>
      <c r="BF30" s="74"/>
      <c r="BG30" s="74"/>
      <c r="BH30" s="74"/>
      <c r="BI30" s="70"/>
      <c r="BJ30" s="75">
        <v>42</v>
      </c>
    </row>
    <row r="31" spans="1:62" ht="24.95" customHeight="1">
      <c r="A31" s="170" t="s">
        <v>21</v>
      </c>
      <c r="B31" s="71"/>
      <c r="C31" s="74"/>
      <c r="D31" s="74"/>
      <c r="E31" s="74"/>
      <c r="F31" s="74"/>
      <c r="G31" s="74"/>
      <c r="H31" s="74">
        <v>8</v>
      </c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>
        <v>2</v>
      </c>
      <c r="T31" s="74"/>
      <c r="U31" s="74"/>
      <c r="V31" s="74"/>
      <c r="W31" s="74"/>
      <c r="X31" s="74"/>
      <c r="Y31" s="74"/>
      <c r="Z31" s="74">
        <v>97</v>
      </c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>
        <v>2</v>
      </c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>
        <v>7</v>
      </c>
      <c r="BC31" s="74">
        <v>6</v>
      </c>
      <c r="BD31" s="74"/>
      <c r="BE31" s="74">
        <v>1</v>
      </c>
      <c r="BF31" s="74">
        <v>2</v>
      </c>
      <c r="BG31" s="74"/>
      <c r="BH31" s="74"/>
      <c r="BI31" s="70"/>
      <c r="BJ31" s="75">
        <v>125</v>
      </c>
    </row>
    <row r="32" spans="1:62" ht="24.95" customHeight="1">
      <c r="A32" s="170" t="s">
        <v>22</v>
      </c>
      <c r="B32" s="71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>
        <v>46</v>
      </c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>
        <v>70</v>
      </c>
      <c r="AH32" s="74"/>
      <c r="AI32" s="74">
        <v>2</v>
      </c>
      <c r="AJ32" s="74"/>
      <c r="AK32" s="74">
        <v>8</v>
      </c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>
        <v>1</v>
      </c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0"/>
      <c r="BJ32" s="75">
        <v>127</v>
      </c>
    </row>
    <row r="33" spans="1:62" ht="24.95" customHeight="1">
      <c r="A33" s="170" t="s">
        <v>23</v>
      </c>
      <c r="B33" s="71"/>
      <c r="C33" s="74">
        <v>1</v>
      </c>
      <c r="D33" s="74"/>
      <c r="E33" s="74"/>
      <c r="F33" s="74"/>
      <c r="G33" s="74"/>
      <c r="H33" s="74"/>
      <c r="I33" s="74"/>
      <c r="J33" s="74"/>
      <c r="K33" s="74">
        <v>2</v>
      </c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>
        <v>38</v>
      </c>
      <c r="AB33" s="74"/>
      <c r="AC33" s="74"/>
      <c r="AD33" s="74">
        <v>1</v>
      </c>
      <c r="AE33" s="74">
        <v>3</v>
      </c>
      <c r="AF33" s="74"/>
      <c r="AG33" s="74">
        <v>7</v>
      </c>
      <c r="AH33" s="74"/>
      <c r="AI33" s="74">
        <v>1</v>
      </c>
      <c r="AJ33" s="74"/>
      <c r="AK33" s="74"/>
      <c r="AL33" s="74"/>
      <c r="AM33" s="74"/>
      <c r="AN33" s="74"/>
      <c r="AO33" s="74"/>
      <c r="AP33" s="74">
        <v>1</v>
      </c>
      <c r="AQ33" s="74"/>
      <c r="AR33" s="74"/>
      <c r="AS33" s="74"/>
      <c r="AT33" s="74">
        <v>22</v>
      </c>
      <c r="AU33" s="74"/>
      <c r="AV33" s="74"/>
      <c r="AW33" s="74">
        <v>3</v>
      </c>
      <c r="AX33" s="74"/>
      <c r="AY33" s="74"/>
      <c r="AZ33" s="74"/>
      <c r="BA33" s="74"/>
      <c r="BB33" s="74">
        <v>1</v>
      </c>
      <c r="BC33" s="74"/>
      <c r="BD33" s="74">
        <v>1</v>
      </c>
      <c r="BE33" s="74">
        <v>1</v>
      </c>
      <c r="BF33" s="74"/>
      <c r="BG33" s="74"/>
      <c r="BH33" s="74"/>
      <c r="BI33" s="70"/>
      <c r="BJ33" s="75">
        <v>82</v>
      </c>
    </row>
    <row r="34" spans="1:62" ht="24.95" customHeight="1">
      <c r="A34" s="170" t="s">
        <v>24</v>
      </c>
      <c r="B34" s="71"/>
      <c r="C34" s="74"/>
      <c r="D34" s="74"/>
      <c r="E34" s="74">
        <v>1</v>
      </c>
      <c r="F34" s="74"/>
      <c r="G34" s="74"/>
      <c r="H34" s="74">
        <v>3</v>
      </c>
      <c r="I34" s="74"/>
      <c r="J34" s="74"/>
      <c r="K34" s="74">
        <v>2</v>
      </c>
      <c r="L34" s="74"/>
      <c r="M34" s="74"/>
      <c r="N34" s="74">
        <v>4</v>
      </c>
      <c r="O34" s="74"/>
      <c r="P34" s="74"/>
      <c r="Q34" s="74">
        <v>2</v>
      </c>
      <c r="R34" s="74"/>
      <c r="S34" s="74"/>
      <c r="T34" s="74"/>
      <c r="U34" s="74"/>
      <c r="V34" s="74"/>
      <c r="W34" s="74"/>
      <c r="X34" s="74">
        <v>1</v>
      </c>
      <c r="Y34" s="74"/>
      <c r="Z34" s="74"/>
      <c r="AA34" s="74">
        <v>47</v>
      </c>
      <c r="AB34" s="74"/>
      <c r="AC34" s="74"/>
      <c r="AD34" s="74">
        <v>1</v>
      </c>
      <c r="AE34" s="74">
        <v>8</v>
      </c>
      <c r="AF34" s="74"/>
      <c r="AG34" s="74">
        <v>14</v>
      </c>
      <c r="AH34" s="74"/>
      <c r="AI34" s="74"/>
      <c r="AJ34" s="74"/>
      <c r="AK34" s="74"/>
      <c r="AL34" s="74">
        <v>10</v>
      </c>
      <c r="AM34" s="74"/>
      <c r="AN34" s="74"/>
      <c r="AO34" s="74"/>
      <c r="AP34" s="74"/>
      <c r="AQ34" s="74"/>
      <c r="AR34" s="74"/>
      <c r="AS34" s="74"/>
      <c r="AT34" s="74">
        <v>8</v>
      </c>
      <c r="AU34" s="74"/>
      <c r="AV34" s="74"/>
      <c r="AW34" s="74"/>
      <c r="AX34" s="74"/>
      <c r="AY34" s="74"/>
      <c r="AZ34" s="74"/>
      <c r="BA34" s="74">
        <v>2</v>
      </c>
      <c r="BB34" s="74">
        <v>5</v>
      </c>
      <c r="BC34" s="74">
        <v>8</v>
      </c>
      <c r="BD34" s="74">
        <v>41</v>
      </c>
      <c r="BE34" s="74">
        <v>5</v>
      </c>
      <c r="BF34" s="74"/>
      <c r="BG34" s="74">
        <v>1</v>
      </c>
      <c r="BH34" s="74"/>
      <c r="BI34" s="70"/>
      <c r="BJ34" s="75">
        <v>163</v>
      </c>
    </row>
    <row r="35" spans="1:62" ht="24.95" customHeight="1">
      <c r="A35" s="170" t="s">
        <v>25</v>
      </c>
      <c r="B35" s="71"/>
      <c r="C35" s="74"/>
      <c r="D35" s="74">
        <v>1</v>
      </c>
      <c r="E35" s="74"/>
      <c r="F35" s="74"/>
      <c r="G35" s="74">
        <v>1</v>
      </c>
      <c r="H35" s="74">
        <v>25</v>
      </c>
      <c r="I35" s="74">
        <v>17</v>
      </c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>
        <v>1</v>
      </c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>
        <v>8</v>
      </c>
      <c r="BC35" s="74">
        <v>4</v>
      </c>
      <c r="BD35" s="74"/>
      <c r="BE35" s="74">
        <v>1</v>
      </c>
      <c r="BF35" s="74">
        <v>4</v>
      </c>
      <c r="BG35" s="74"/>
      <c r="BH35" s="74"/>
      <c r="BI35" s="70"/>
      <c r="BJ35" s="75">
        <v>62</v>
      </c>
    </row>
    <row r="36" spans="1:62" ht="24.95" customHeight="1">
      <c r="A36" s="170" t="s">
        <v>26</v>
      </c>
      <c r="B36" s="71"/>
      <c r="C36" s="74"/>
      <c r="D36" s="74"/>
      <c r="E36" s="74"/>
      <c r="F36" s="74"/>
      <c r="G36" s="74">
        <v>1</v>
      </c>
      <c r="H36" s="74"/>
      <c r="I36" s="74"/>
      <c r="J36" s="74"/>
      <c r="K36" s="74"/>
      <c r="L36" s="74"/>
      <c r="M36" s="74"/>
      <c r="N36" s="74"/>
      <c r="O36" s="74">
        <v>4</v>
      </c>
      <c r="P36" s="74">
        <v>1</v>
      </c>
      <c r="Q36" s="74"/>
      <c r="R36" s="74"/>
      <c r="S36" s="74"/>
      <c r="T36" s="74">
        <v>2</v>
      </c>
      <c r="U36" s="74"/>
      <c r="V36" s="74"/>
      <c r="W36" s="74"/>
      <c r="X36" s="74"/>
      <c r="Y36" s="74"/>
      <c r="Z36" s="74">
        <v>2</v>
      </c>
      <c r="AA36" s="74"/>
      <c r="AB36" s="74"/>
      <c r="AC36" s="74"/>
      <c r="AD36" s="74">
        <v>1</v>
      </c>
      <c r="AE36" s="74">
        <v>1</v>
      </c>
      <c r="AF36" s="74"/>
      <c r="AG36" s="74">
        <v>4</v>
      </c>
      <c r="AH36" s="74"/>
      <c r="AI36" s="74"/>
      <c r="AJ36" s="74"/>
      <c r="AK36" s="74"/>
      <c r="AL36" s="74"/>
      <c r="AM36" s="74"/>
      <c r="AN36" s="74"/>
      <c r="AO36" s="74"/>
      <c r="AP36" s="74">
        <v>2</v>
      </c>
      <c r="AQ36" s="74">
        <v>1</v>
      </c>
      <c r="AR36" s="74"/>
      <c r="AS36" s="74"/>
      <c r="AT36" s="74"/>
      <c r="AU36" s="74"/>
      <c r="AV36" s="74"/>
      <c r="AW36" s="74"/>
      <c r="AX36" s="74"/>
      <c r="AY36" s="74"/>
      <c r="AZ36" s="74">
        <v>3</v>
      </c>
      <c r="BA36" s="74"/>
      <c r="BB36" s="74"/>
      <c r="BC36" s="74"/>
      <c r="BD36" s="74"/>
      <c r="BE36" s="74">
        <v>3</v>
      </c>
      <c r="BF36" s="74"/>
      <c r="BG36" s="74">
        <v>3</v>
      </c>
      <c r="BH36" s="74"/>
      <c r="BI36" s="70"/>
      <c r="BJ36" s="75">
        <v>28</v>
      </c>
    </row>
    <row r="37" spans="1:62" ht="24.95" customHeight="1">
      <c r="A37" s="170" t="s">
        <v>27</v>
      </c>
      <c r="B37" s="71"/>
      <c r="C37" s="74">
        <v>1</v>
      </c>
      <c r="D37" s="74"/>
      <c r="E37" s="74"/>
      <c r="F37" s="74"/>
      <c r="G37" s="74"/>
      <c r="H37" s="74">
        <v>1</v>
      </c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>
        <v>1</v>
      </c>
      <c r="AA37" s="74"/>
      <c r="AB37" s="74"/>
      <c r="AC37" s="74">
        <v>1</v>
      </c>
      <c r="AD37" s="74"/>
      <c r="AE37" s="74"/>
      <c r="AF37" s="74"/>
      <c r="AG37" s="74">
        <v>15</v>
      </c>
      <c r="AH37" s="74"/>
      <c r="AI37" s="74">
        <v>1</v>
      </c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>
        <v>1</v>
      </c>
      <c r="BD37" s="74"/>
      <c r="BE37" s="74"/>
      <c r="BF37" s="74"/>
      <c r="BG37" s="74"/>
      <c r="BH37" s="74"/>
      <c r="BI37" s="70"/>
      <c r="BJ37" s="75">
        <v>21</v>
      </c>
    </row>
    <row r="38" spans="1:62" ht="24.95" customHeight="1">
      <c r="A38" s="170" t="s">
        <v>35</v>
      </c>
      <c r="B38" s="71"/>
      <c r="C38" s="74"/>
      <c r="D38" s="74"/>
      <c r="E38" s="74"/>
      <c r="F38" s="74"/>
      <c r="G38" s="74">
        <v>4</v>
      </c>
      <c r="H38" s="74"/>
      <c r="I38" s="74"/>
      <c r="J38" s="74"/>
      <c r="K38" s="74"/>
      <c r="L38" s="74"/>
      <c r="M38" s="74"/>
      <c r="N38" s="74"/>
      <c r="O38" s="74">
        <v>41</v>
      </c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>
        <v>1</v>
      </c>
      <c r="AA38" s="74"/>
      <c r="AB38" s="74"/>
      <c r="AC38" s="74">
        <v>23</v>
      </c>
      <c r="AD38" s="74">
        <v>2</v>
      </c>
      <c r="AE38" s="74">
        <v>1</v>
      </c>
      <c r="AF38" s="74"/>
      <c r="AG38" s="74">
        <v>265</v>
      </c>
      <c r="AH38" s="74">
        <v>1</v>
      </c>
      <c r="AI38" s="74">
        <v>23</v>
      </c>
      <c r="AJ38" s="74"/>
      <c r="AK38" s="74"/>
      <c r="AL38" s="74"/>
      <c r="AM38" s="74"/>
      <c r="AN38" s="74">
        <v>29</v>
      </c>
      <c r="AO38" s="74">
        <v>15</v>
      </c>
      <c r="AP38" s="74"/>
      <c r="AQ38" s="74"/>
      <c r="AR38" s="74"/>
      <c r="AS38" s="74"/>
      <c r="AT38" s="74"/>
      <c r="AU38" s="74"/>
      <c r="AV38" s="74">
        <v>2</v>
      </c>
      <c r="AW38" s="74"/>
      <c r="AX38" s="74"/>
      <c r="AY38" s="74"/>
      <c r="AZ38" s="74">
        <v>126</v>
      </c>
      <c r="BA38" s="74"/>
      <c r="BB38" s="74">
        <v>1</v>
      </c>
      <c r="BC38" s="74">
        <v>5</v>
      </c>
      <c r="BD38" s="74"/>
      <c r="BE38" s="74">
        <v>13</v>
      </c>
      <c r="BF38" s="74"/>
      <c r="BG38" s="74"/>
      <c r="BH38" s="74"/>
      <c r="BI38" s="70"/>
      <c r="BJ38" s="75">
        <v>552</v>
      </c>
    </row>
    <row r="39" spans="1:62" ht="24.95" customHeight="1">
      <c r="A39" s="170" t="s">
        <v>28</v>
      </c>
      <c r="B39" s="71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>
        <v>268</v>
      </c>
      <c r="AA39" s="74"/>
      <c r="AB39" s="74"/>
      <c r="AC39" s="74"/>
      <c r="AD39" s="74">
        <v>3</v>
      </c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0"/>
      <c r="BJ39" s="75">
        <v>271</v>
      </c>
    </row>
    <row r="40" spans="1:62" ht="24.95" customHeight="1">
      <c r="A40" s="170" t="s">
        <v>29</v>
      </c>
      <c r="B40" s="71"/>
      <c r="C40" s="74"/>
      <c r="D40" s="74"/>
      <c r="E40" s="74"/>
      <c r="F40" s="74"/>
      <c r="G40" s="74"/>
      <c r="H40" s="74"/>
      <c r="I40" s="74"/>
      <c r="J40" s="74"/>
      <c r="K40" s="74">
        <v>3</v>
      </c>
      <c r="L40" s="74"/>
      <c r="M40" s="74"/>
      <c r="N40" s="74"/>
      <c r="O40" s="74"/>
      <c r="P40" s="74"/>
      <c r="Q40" s="74">
        <v>6</v>
      </c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>
        <v>1</v>
      </c>
      <c r="AQ40" s="74"/>
      <c r="AR40" s="74"/>
      <c r="AS40" s="74"/>
      <c r="AT40" s="74">
        <v>1</v>
      </c>
      <c r="AU40" s="74"/>
      <c r="AV40" s="74">
        <v>1</v>
      </c>
      <c r="AW40" s="74">
        <v>16</v>
      </c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0"/>
      <c r="BJ40" s="75">
        <v>28</v>
      </c>
    </row>
    <row r="41" spans="1:62" ht="8.1" customHeight="1">
      <c r="A41" s="80"/>
      <c r="B41" s="7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70"/>
      <c r="BJ41" s="82"/>
    </row>
    <row r="42" spans="1:62" s="85" customFormat="1" ht="27.95" customHeight="1">
      <c r="A42" s="222" t="s">
        <v>192</v>
      </c>
      <c r="B42" s="83"/>
      <c r="C42" s="223">
        <v>82</v>
      </c>
      <c r="D42" s="223">
        <v>1</v>
      </c>
      <c r="E42" s="223">
        <v>38</v>
      </c>
      <c r="F42" s="223">
        <v>3</v>
      </c>
      <c r="G42" s="223">
        <v>173</v>
      </c>
      <c r="H42" s="223">
        <v>188</v>
      </c>
      <c r="I42" s="223">
        <v>30</v>
      </c>
      <c r="J42" s="223">
        <v>2</v>
      </c>
      <c r="K42" s="223">
        <v>153</v>
      </c>
      <c r="L42" s="223">
        <v>2</v>
      </c>
      <c r="M42" s="223">
        <v>13</v>
      </c>
      <c r="N42" s="223">
        <v>5</v>
      </c>
      <c r="O42" s="223">
        <v>110</v>
      </c>
      <c r="P42" s="223">
        <v>22</v>
      </c>
      <c r="Q42" s="223">
        <v>129</v>
      </c>
      <c r="R42" s="223">
        <v>1</v>
      </c>
      <c r="S42" s="223">
        <v>6</v>
      </c>
      <c r="T42" s="223">
        <v>5</v>
      </c>
      <c r="U42" s="223">
        <v>2</v>
      </c>
      <c r="V42" s="223">
        <v>1</v>
      </c>
      <c r="W42" s="223">
        <v>0</v>
      </c>
      <c r="X42" s="223">
        <v>9</v>
      </c>
      <c r="Y42" s="223">
        <v>1</v>
      </c>
      <c r="Z42" s="223">
        <v>432</v>
      </c>
      <c r="AA42" s="223">
        <v>88</v>
      </c>
      <c r="AB42" s="223">
        <v>159</v>
      </c>
      <c r="AC42" s="223">
        <v>336</v>
      </c>
      <c r="AD42" s="223">
        <v>149</v>
      </c>
      <c r="AE42" s="223">
        <v>425</v>
      </c>
      <c r="AF42" s="223">
        <v>1</v>
      </c>
      <c r="AG42" s="223">
        <v>1552</v>
      </c>
      <c r="AH42" s="223">
        <v>2</v>
      </c>
      <c r="AI42" s="223">
        <v>398</v>
      </c>
      <c r="AJ42" s="223">
        <v>1</v>
      </c>
      <c r="AK42" s="223">
        <v>8</v>
      </c>
      <c r="AL42" s="223">
        <v>10</v>
      </c>
      <c r="AM42" s="223">
        <v>3</v>
      </c>
      <c r="AN42" s="223">
        <v>49</v>
      </c>
      <c r="AO42" s="223">
        <v>19</v>
      </c>
      <c r="AP42" s="223">
        <v>83</v>
      </c>
      <c r="AQ42" s="223">
        <v>4</v>
      </c>
      <c r="AR42" s="223">
        <v>1</v>
      </c>
      <c r="AS42" s="223">
        <v>0</v>
      </c>
      <c r="AT42" s="223">
        <v>484</v>
      </c>
      <c r="AU42" s="223">
        <v>1</v>
      </c>
      <c r="AV42" s="223">
        <v>9</v>
      </c>
      <c r="AW42" s="223">
        <v>148</v>
      </c>
      <c r="AX42" s="223">
        <v>134</v>
      </c>
      <c r="AY42" s="223">
        <v>24</v>
      </c>
      <c r="AZ42" s="223">
        <v>258</v>
      </c>
      <c r="BA42" s="223">
        <v>25</v>
      </c>
      <c r="BB42" s="223">
        <v>456</v>
      </c>
      <c r="BC42" s="223">
        <v>384</v>
      </c>
      <c r="BD42" s="223">
        <v>48</v>
      </c>
      <c r="BE42" s="223">
        <v>560</v>
      </c>
      <c r="BF42" s="223">
        <v>67</v>
      </c>
      <c r="BG42" s="223">
        <v>60</v>
      </c>
      <c r="BH42" s="223">
        <v>68</v>
      </c>
      <c r="BI42" s="84"/>
      <c r="BJ42" s="224">
        <v>7422</v>
      </c>
    </row>
    <row r="43" spans="1:62" ht="8.1" customHeight="1">
      <c r="A43" s="72"/>
      <c r="B43" s="72"/>
      <c r="C43" s="72"/>
      <c r="D43" s="72"/>
      <c r="E43" s="70"/>
      <c r="F43" s="72"/>
    </row>
    <row r="44" spans="1:62" ht="27.75" customHeight="1">
      <c r="A44" s="170" t="s">
        <v>367</v>
      </c>
      <c r="B44" s="72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J44" s="75">
        <v>0</v>
      </c>
    </row>
    <row r="45" spans="1:62" ht="24.95" customHeight="1">
      <c r="A45" s="170" t="s">
        <v>182</v>
      </c>
      <c r="B45" s="71"/>
      <c r="C45" s="74"/>
      <c r="D45" s="74"/>
      <c r="E45" s="74"/>
      <c r="F45" s="74"/>
      <c r="G45" s="74"/>
      <c r="H45" s="74"/>
      <c r="I45" s="74"/>
      <c r="J45" s="74"/>
      <c r="K45" s="74">
        <v>15</v>
      </c>
      <c r="L45" s="74"/>
      <c r="M45" s="74"/>
      <c r="N45" s="74"/>
      <c r="O45" s="74"/>
      <c r="P45" s="74"/>
      <c r="Q45" s="74">
        <v>4</v>
      </c>
      <c r="R45" s="74"/>
      <c r="S45" s="74"/>
      <c r="T45" s="74"/>
      <c r="U45" s="74"/>
      <c r="V45" s="74"/>
      <c r="W45" s="74"/>
      <c r="X45" s="74"/>
      <c r="Y45" s="74"/>
      <c r="Z45" s="74">
        <v>1</v>
      </c>
      <c r="AA45" s="74"/>
      <c r="AB45" s="74"/>
      <c r="AC45" s="74"/>
      <c r="AD45" s="74"/>
      <c r="AE45" s="74">
        <v>1</v>
      </c>
      <c r="AF45" s="74"/>
      <c r="AG45" s="74">
        <v>4</v>
      </c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>
        <v>3</v>
      </c>
      <c r="AU45" s="74"/>
      <c r="AV45" s="74"/>
      <c r="AW45" s="74">
        <v>1</v>
      </c>
      <c r="AX45" s="74"/>
      <c r="AY45" s="74"/>
      <c r="AZ45" s="74"/>
      <c r="BA45" s="74"/>
      <c r="BB45" s="74"/>
      <c r="BC45" s="74"/>
      <c r="BD45" s="74">
        <v>1</v>
      </c>
      <c r="BE45" s="74">
        <v>1</v>
      </c>
      <c r="BF45" s="74"/>
      <c r="BG45" s="74"/>
      <c r="BH45" s="74"/>
      <c r="BI45" s="70"/>
      <c r="BJ45" s="75">
        <v>31</v>
      </c>
    </row>
    <row r="46" spans="1:62" ht="24.95" customHeight="1">
      <c r="A46" s="170" t="s">
        <v>183</v>
      </c>
      <c r="B46" s="71"/>
      <c r="C46" s="74"/>
      <c r="D46" s="74"/>
      <c r="E46" s="74"/>
      <c r="F46" s="74"/>
      <c r="G46" s="74">
        <v>1</v>
      </c>
      <c r="H46" s="74">
        <v>1</v>
      </c>
      <c r="I46" s="74"/>
      <c r="J46" s="74"/>
      <c r="K46" s="74">
        <v>1</v>
      </c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>
        <v>2</v>
      </c>
      <c r="AA46" s="74"/>
      <c r="AB46" s="74">
        <v>2</v>
      </c>
      <c r="AC46" s="74">
        <v>1</v>
      </c>
      <c r="AD46" s="74"/>
      <c r="AE46" s="74"/>
      <c r="AF46" s="74"/>
      <c r="AG46" s="74">
        <v>5</v>
      </c>
      <c r="AH46" s="74"/>
      <c r="AI46" s="74">
        <v>7</v>
      </c>
      <c r="AJ46" s="74"/>
      <c r="AK46" s="74"/>
      <c r="AL46" s="74"/>
      <c r="AM46" s="74"/>
      <c r="AN46" s="74"/>
      <c r="AO46" s="74"/>
      <c r="AP46" s="74"/>
      <c r="AQ46" s="74">
        <v>1</v>
      </c>
      <c r="AR46" s="74"/>
      <c r="AS46" s="74"/>
      <c r="AT46" s="74"/>
      <c r="AU46" s="74"/>
      <c r="AV46" s="74"/>
      <c r="AW46" s="74"/>
      <c r="AX46" s="74"/>
      <c r="AY46" s="74"/>
      <c r="AZ46" s="74">
        <v>1</v>
      </c>
      <c r="BA46" s="74"/>
      <c r="BB46" s="74"/>
      <c r="BC46" s="74">
        <v>1</v>
      </c>
      <c r="BD46" s="74"/>
      <c r="BE46" s="74">
        <v>3</v>
      </c>
      <c r="BF46" s="74"/>
      <c r="BG46" s="74"/>
      <c r="BH46" s="74"/>
      <c r="BI46" s="70"/>
      <c r="BJ46" s="75">
        <v>26</v>
      </c>
    </row>
    <row r="47" spans="1:62" ht="24.95" customHeight="1">
      <c r="A47" s="170" t="s">
        <v>184</v>
      </c>
      <c r="B47" s="71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>
        <v>1</v>
      </c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>
        <v>2</v>
      </c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0"/>
      <c r="BJ47" s="75">
        <v>3</v>
      </c>
    </row>
    <row r="48" spans="1:62" ht="24.95" customHeight="1">
      <c r="A48" s="170" t="s">
        <v>185</v>
      </c>
      <c r="B48" s="71"/>
      <c r="C48" s="74"/>
      <c r="D48" s="74"/>
      <c r="E48" s="74"/>
      <c r="F48" s="74"/>
      <c r="G48" s="74"/>
      <c r="H48" s="74"/>
      <c r="I48" s="74">
        <v>1</v>
      </c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0"/>
      <c r="BJ48" s="75">
        <v>1</v>
      </c>
    </row>
    <row r="49" spans="1:62" ht="24.95" customHeight="1">
      <c r="A49" s="170" t="s">
        <v>186</v>
      </c>
      <c r="B49" s="71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>
        <v>1</v>
      </c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>
        <v>1</v>
      </c>
      <c r="AA49" s="74">
        <v>3</v>
      </c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>
        <v>2</v>
      </c>
      <c r="AQ49" s="74"/>
      <c r="AR49" s="74"/>
      <c r="AS49" s="74"/>
      <c r="AT49" s="74"/>
      <c r="AU49" s="74"/>
      <c r="AV49" s="74"/>
      <c r="AW49" s="74">
        <v>2</v>
      </c>
      <c r="AX49" s="74"/>
      <c r="AY49" s="74"/>
      <c r="AZ49" s="74"/>
      <c r="BA49" s="74"/>
      <c r="BB49" s="74"/>
      <c r="BC49" s="74"/>
      <c r="BD49" s="74">
        <v>3</v>
      </c>
      <c r="BE49" s="74">
        <v>1</v>
      </c>
      <c r="BF49" s="74">
        <v>2</v>
      </c>
      <c r="BG49" s="74"/>
      <c r="BH49" s="74"/>
      <c r="BI49" s="70"/>
      <c r="BJ49" s="75">
        <v>15</v>
      </c>
    </row>
    <row r="50" spans="1:62" ht="24.95" customHeight="1">
      <c r="A50" s="170" t="s">
        <v>187</v>
      </c>
      <c r="B50" s="71"/>
      <c r="C50" s="74"/>
      <c r="D50" s="74">
        <v>1</v>
      </c>
      <c r="E50" s="74"/>
      <c r="F50" s="74"/>
      <c r="G50" s="74"/>
      <c r="H50" s="74">
        <v>1</v>
      </c>
      <c r="I50" s="74"/>
      <c r="J50" s="74"/>
      <c r="K50" s="74"/>
      <c r="L50" s="74"/>
      <c r="M50" s="74"/>
      <c r="N50" s="74"/>
      <c r="O50" s="74"/>
      <c r="P50" s="74"/>
      <c r="Q50" s="74">
        <v>1</v>
      </c>
      <c r="R50" s="74"/>
      <c r="S50" s="74">
        <v>1</v>
      </c>
      <c r="T50" s="74"/>
      <c r="U50" s="74"/>
      <c r="V50" s="74"/>
      <c r="W50" s="74"/>
      <c r="X50" s="74"/>
      <c r="Y50" s="74"/>
      <c r="Z50" s="74">
        <v>3</v>
      </c>
      <c r="AA50" s="74"/>
      <c r="AB50" s="74"/>
      <c r="AC50" s="74"/>
      <c r="AD50" s="74"/>
      <c r="AE50" s="74"/>
      <c r="AF50" s="74"/>
      <c r="AG50" s="74">
        <v>1</v>
      </c>
      <c r="AH50" s="74"/>
      <c r="AI50" s="74">
        <v>1</v>
      </c>
      <c r="AJ50" s="74"/>
      <c r="AK50" s="74"/>
      <c r="AL50" s="74"/>
      <c r="AM50" s="74"/>
      <c r="AN50" s="74">
        <v>1</v>
      </c>
      <c r="AO50" s="74"/>
      <c r="AP50" s="74"/>
      <c r="AQ50" s="74">
        <v>1</v>
      </c>
      <c r="AR50" s="74"/>
      <c r="AS50" s="74"/>
      <c r="AT50" s="74">
        <v>1</v>
      </c>
      <c r="AU50" s="74"/>
      <c r="AV50" s="74"/>
      <c r="AW50" s="74">
        <v>1</v>
      </c>
      <c r="AX50" s="74"/>
      <c r="AY50" s="74">
        <v>1</v>
      </c>
      <c r="AZ50" s="74"/>
      <c r="BA50" s="74"/>
      <c r="BB50" s="74">
        <v>1</v>
      </c>
      <c r="BC50" s="74">
        <v>1</v>
      </c>
      <c r="BD50" s="74"/>
      <c r="BE50" s="74">
        <v>1</v>
      </c>
      <c r="BF50" s="74"/>
      <c r="BG50" s="74"/>
      <c r="BH50" s="74"/>
      <c r="BI50" s="70"/>
      <c r="BJ50" s="75">
        <v>17</v>
      </c>
    </row>
    <row r="51" spans="1:62" ht="24.95" customHeight="1">
      <c r="A51" s="170" t="s">
        <v>188</v>
      </c>
      <c r="B51" s="71"/>
      <c r="C51" s="74"/>
      <c r="D51" s="74"/>
      <c r="E51" s="74">
        <v>2</v>
      </c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>
        <v>1</v>
      </c>
      <c r="R51" s="74"/>
      <c r="S51" s="74"/>
      <c r="T51" s="74"/>
      <c r="U51" s="74"/>
      <c r="V51" s="74"/>
      <c r="W51" s="74">
        <v>1</v>
      </c>
      <c r="X51" s="74"/>
      <c r="Y51" s="74"/>
      <c r="Z51" s="74">
        <v>3</v>
      </c>
      <c r="AA51" s="74"/>
      <c r="AB51" s="74"/>
      <c r="AC51" s="74">
        <v>1</v>
      </c>
      <c r="AD51" s="74">
        <v>5</v>
      </c>
      <c r="AE51" s="74">
        <v>5</v>
      </c>
      <c r="AF51" s="74"/>
      <c r="AG51" s="74">
        <v>3</v>
      </c>
      <c r="AH51" s="74"/>
      <c r="AI51" s="74">
        <v>1</v>
      </c>
      <c r="AJ51" s="74"/>
      <c r="AK51" s="74"/>
      <c r="AL51" s="74"/>
      <c r="AM51" s="74"/>
      <c r="AN51" s="74"/>
      <c r="AO51" s="74"/>
      <c r="AP51" s="74"/>
      <c r="AQ51" s="74"/>
      <c r="AR51" s="74"/>
      <c r="AS51" s="74">
        <v>1</v>
      </c>
      <c r="AT51" s="74"/>
      <c r="AU51" s="74"/>
      <c r="AV51" s="74"/>
      <c r="AW51" s="74">
        <v>1</v>
      </c>
      <c r="AX51" s="74"/>
      <c r="AY51" s="74"/>
      <c r="AZ51" s="74">
        <v>2</v>
      </c>
      <c r="BA51" s="74">
        <v>2</v>
      </c>
      <c r="BB51" s="74">
        <v>3</v>
      </c>
      <c r="BC51" s="74">
        <v>6</v>
      </c>
      <c r="BD51" s="74"/>
      <c r="BE51" s="74">
        <v>44</v>
      </c>
      <c r="BF51" s="74">
        <v>2</v>
      </c>
      <c r="BG51" s="74">
        <v>3</v>
      </c>
      <c r="BH51" s="74"/>
      <c r="BI51" s="70"/>
      <c r="BJ51" s="75">
        <v>86</v>
      </c>
    </row>
    <row r="52" spans="1:62" ht="24.95" customHeight="1">
      <c r="A52" s="170" t="s">
        <v>189</v>
      </c>
      <c r="B52" s="71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>
        <v>1</v>
      </c>
      <c r="AC52" s="74"/>
      <c r="AD52" s="74"/>
      <c r="AE52" s="74">
        <v>4</v>
      </c>
      <c r="AF52" s="74"/>
      <c r="AG52" s="74">
        <v>6</v>
      </c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>
        <v>1</v>
      </c>
      <c r="AY52" s="74"/>
      <c r="AZ52" s="74">
        <v>1</v>
      </c>
      <c r="BA52" s="74"/>
      <c r="BB52" s="74"/>
      <c r="BC52" s="74"/>
      <c r="BD52" s="74"/>
      <c r="BE52" s="74">
        <v>1</v>
      </c>
      <c r="BF52" s="74"/>
      <c r="BG52" s="74">
        <v>1</v>
      </c>
      <c r="BH52" s="74"/>
      <c r="BI52" s="70"/>
      <c r="BJ52" s="75">
        <v>15</v>
      </c>
    </row>
    <row r="53" spans="1:62" ht="24.95" customHeight="1">
      <c r="A53" s="170" t="s">
        <v>180</v>
      </c>
      <c r="B53" s="71"/>
      <c r="C53" s="74"/>
      <c r="D53" s="74"/>
      <c r="E53" s="74"/>
      <c r="F53" s="74"/>
      <c r="G53" s="74"/>
      <c r="H53" s="74">
        <v>1</v>
      </c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>
        <v>2</v>
      </c>
      <c r="AA53" s="74"/>
      <c r="AB53" s="74"/>
      <c r="AC53" s="74"/>
      <c r="AD53" s="74"/>
      <c r="AE53" s="74">
        <v>1</v>
      </c>
      <c r="AF53" s="74"/>
      <c r="AG53" s="74">
        <v>3</v>
      </c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>
        <v>1</v>
      </c>
      <c r="AX53" s="74"/>
      <c r="AY53" s="74"/>
      <c r="AZ53" s="74">
        <v>1</v>
      </c>
      <c r="BA53" s="74"/>
      <c r="BB53" s="74">
        <v>2</v>
      </c>
      <c r="BC53" s="74">
        <v>4</v>
      </c>
      <c r="BD53" s="74"/>
      <c r="BE53" s="74">
        <v>1</v>
      </c>
      <c r="BF53" s="74">
        <v>2</v>
      </c>
      <c r="BG53" s="74"/>
      <c r="BH53" s="74"/>
      <c r="BI53" s="70"/>
      <c r="BJ53" s="75">
        <v>18</v>
      </c>
    </row>
    <row r="54" spans="1:62" ht="24.95" customHeight="1">
      <c r="A54" s="170" t="s">
        <v>178</v>
      </c>
      <c r="B54" s="71"/>
      <c r="C54" s="74">
        <v>1</v>
      </c>
      <c r="D54" s="74"/>
      <c r="E54" s="74"/>
      <c r="F54" s="74"/>
      <c r="G54" s="74"/>
      <c r="H54" s="74"/>
      <c r="I54" s="74"/>
      <c r="J54" s="74"/>
      <c r="K54" s="74">
        <v>1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>
        <v>1</v>
      </c>
      <c r="AF54" s="74"/>
      <c r="AG54" s="74">
        <v>8</v>
      </c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>
        <v>1</v>
      </c>
      <c r="BA54" s="74"/>
      <c r="BB54" s="74"/>
      <c r="BC54" s="74"/>
      <c r="BD54" s="74"/>
      <c r="BE54" s="74">
        <v>1</v>
      </c>
      <c r="BF54" s="74"/>
      <c r="BG54" s="74"/>
      <c r="BH54" s="74"/>
      <c r="BI54" s="70"/>
      <c r="BJ54" s="75">
        <v>13</v>
      </c>
    </row>
    <row r="55" spans="1:62" ht="24.95" customHeight="1">
      <c r="A55" s="170" t="s">
        <v>181</v>
      </c>
      <c r="B55" s="71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>
        <v>2</v>
      </c>
      <c r="AA55" s="74">
        <v>1</v>
      </c>
      <c r="AB55" s="74"/>
      <c r="AC55" s="74"/>
      <c r="AD55" s="74"/>
      <c r="AE55" s="74"/>
      <c r="AF55" s="74"/>
      <c r="AG55" s="74"/>
      <c r="AH55" s="74"/>
      <c r="AI55" s="74">
        <v>1</v>
      </c>
      <c r="AJ55" s="74"/>
      <c r="AK55" s="74"/>
      <c r="AL55" s="74"/>
      <c r="AM55" s="74"/>
      <c r="AN55" s="74"/>
      <c r="AO55" s="74"/>
      <c r="AP55" s="74">
        <v>1</v>
      </c>
      <c r="AQ55" s="74"/>
      <c r="AR55" s="74"/>
      <c r="AS55" s="74"/>
      <c r="AT55" s="74">
        <v>2</v>
      </c>
      <c r="AU55" s="74"/>
      <c r="AV55" s="74"/>
      <c r="AW55" s="74"/>
      <c r="AX55" s="74"/>
      <c r="AY55" s="74"/>
      <c r="AZ55" s="74">
        <v>1</v>
      </c>
      <c r="BA55" s="74"/>
      <c r="BB55" s="74"/>
      <c r="BC55" s="74"/>
      <c r="BD55" s="74"/>
      <c r="BE55" s="74">
        <v>1</v>
      </c>
      <c r="BF55" s="74"/>
      <c r="BG55" s="74"/>
      <c r="BH55" s="74"/>
      <c r="BI55" s="70"/>
      <c r="BJ55" s="75">
        <v>9</v>
      </c>
    </row>
    <row r="56" spans="1:62" ht="24.95" customHeight="1">
      <c r="A56" s="170" t="s">
        <v>179</v>
      </c>
      <c r="B56" s="71"/>
      <c r="C56" s="74"/>
      <c r="D56" s="74"/>
      <c r="E56" s="74"/>
      <c r="F56" s="74"/>
      <c r="G56" s="74"/>
      <c r="H56" s="74"/>
      <c r="I56" s="74"/>
      <c r="J56" s="74"/>
      <c r="K56" s="74">
        <v>1</v>
      </c>
      <c r="L56" s="74"/>
      <c r="M56" s="74"/>
      <c r="N56" s="74"/>
      <c r="O56" s="74">
        <v>1</v>
      </c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>
        <v>3</v>
      </c>
      <c r="AH56" s="74"/>
      <c r="AI56" s="74"/>
      <c r="AJ56" s="74"/>
      <c r="AK56" s="74"/>
      <c r="AL56" s="74"/>
      <c r="AM56" s="74"/>
      <c r="AN56" s="74"/>
      <c r="AO56" s="74"/>
      <c r="AP56" s="74">
        <v>1</v>
      </c>
      <c r="AQ56" s="74"/>
      <c r="AR56" s="74"/>
      <c r="AS56" s="74"/>
      <c r="AT56" s="74"/>
      <c r="AU56" s="74"/>
      <c r="AV56" s="74"/>
      <c r="AW56" s="74">
        <v>2</v>
      </c>
      <c r="AX56" s="74"/>
      <c r="AY56" s="74"/>
      <c r="AZ56" s="74"/>
      <c r="BA56" s="74"/>
      <c r="BB56" s="74"/>
      <c r="BC56" s="74"/>
      <c r="BD56" s="74"/>
      <c r="BE56" s="74">
        <v>2</v>
      </c>
      <c r="BF56" s="74"/>
      <c r="BG56" s="74"/>
      <c r="BH56" s="74"/>
      <c r="BI56" s="70"/>
      <c r="BJ56" s="75">
        <v>10</v>
      </c>
    </row>
    <row r="57" spans="1:62" ht="24.95" customHeight="1">
      <c r="A57" s="73" t="s">
        <v>190</v>
      </c>
      <c r="B57" s="71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>
        <v>1</v>
      </c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>
        <v>1</v>
      </c>
      <c r="AX57" s="74"/>
      <c r="AY57" s="74"/>
      <c r="AZ57" s="74"/>
      <c r="BA57" s="74"/>
      <c r="BB57" s="74"/>
      <c r="BC57" s="74">
        <v>2</v>
      </c>
      <c r="BD57" s="74"/>
      <c r="BE57" s="74"/>
      <c r="BF57" s="74"/>
      <c r="BG57" s="74"/>
      <c r="BH57" s="74"/>
      <c r="BI57" s="70"/>
      <c r="BJ57" s="75">
        <v>4</v>
      </c>
    </row>
    <row r="58" spans="1:62" ht="8.1" customHeight="1">
      <c r="A58" s="80"/>
      <c r="B58" s="7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70"/>
      <c r="BJ58" s="82"/>
    </row>
    <row r="59" spans="1:62" s="85" customFormat="1" ht="27.95" customHeight="1">
      <c r="A59" s="222" t="s">
        <v>192</v>
      </c>
      <c r="B59" s="83"/>
      <c r="C59" s="223">
        <v>1</v>
      </c>
      <c r="D59" s="223">
        <v>1</v>
      </c>
      <c r="E59" s="223">
        <v>2</v>
      </c>
      <c r="F59" s="223">
        <v>0</v>
      </c>
      <c r="G59" s="223">
        <v>1</v>
      </c>
      <c r="H59" s="223">
        <v>3</v>
      </c>
      <c r="I59" s="223">
        <v>1</v>
      </c>
      <c r="J59" s="223">
        <v>0</v>
      </c>
      <c r="K59" s="223">
        <v>18</v>
      </c>
      <c r="L59" s="223">
        <v>0</v>
      </c>
      <c r="M59" s="223">
        <v>0</v>
      </c>
      <c r="N59" s="223">
        <v>1</v>
      </c>
      <c r="O59" s="223">
        <v>1</v>
      </c>
      <c r="P59" s="223">
        <v>0</v>
      </c>
      <c r="Q59" s="223">
        <v>6</v>
      </c>
      <c r="R59" s="223">
        <v>0</v>
      </c>
      <c r="S59" s="223">
        <v>1</v>
      </c>
      <c r="T59" s="223">
        <v>0</v>
      </c>
      <c r="U59" s="223">
        <v>0</v>
      </c>
      <c r="V59" s="223">
        <v>0</v>
      </c>
      <c r="W59" s="223">
        <v>1</v>
      </c>
      <c r="X59" s="223">
        <v>0</v>
      </c>
      <c r="Y59" s="223">
        <v>0</v>
      </c>
      <c r="Z59" s="223">
        <v>14</v>
      </c>
      <c r="AA59" s="223">
        <v>4</v>
      </c>
      <c r="AB59" s="223">
        <v>4</v>
      </c>
      <c r="AC59" s="223">
        <v>2</v>
      </c>
      <c r="AD59" s="223">
        <v>5</v>
      </c>
      <c r="AE59" s="223">
        <v>13</v>
      </c>
      <c r="AF59" s="223">
        <v>0</v>
      </c>
      <c r="AG59" s="223">
        <v>33</v>
      </c>
      <c r="AH59" s="223">
        <v>0</v>
      </c>
      <c r="AI59" s="223">
        <v>10</v>
      </c>
      <c r="AJ59" s="223">
        <v>0</v>
      </c>
      <c r="AK59" s="223">
        <v>0</v>
      </c>
      <c r="AL59" s="223">
        <v>0</v>
      </c>
      <c r="AM59" s="223">
        <v>0</v>
      </c>
      <c r="AN59" s="223">
        <v>1</v>
      </c>
      <c r="AO59" s="223">
        <v>0</v>
      </c>
      <c r="AP59" s="223">
        <v>4</v>
      </c>
      <c r="AQ59" s="223">
        <v>2</v>
      </c>
      <c r="AR59" s="223">
        <v>0</v>
      </c>
      <c r="AS59" s="223">
        <v>1</v>
      </c>
      <c r="AT59" s="223">
        <v>6</v>
      </c>
      <c r="AU59" s="223">
        <v>0</v>
      </c>
      <c r="AV59" s="223">
        <v>0</v>
      </c>
      <c r="AW59" s="223">
        <v>11</v>
      </c>
      <c r="AX59" s="223">
        <v>1</v>
      </c>
      <c r="AY59" s="223">
        <v>1</v>
      </c>
      <c r="AZ59" s="223">
        <v>7</v>
      </c>
      <c r="BA59" s="223">
        <v>2</v>
      </c>
      <c r="BB59" s="223">
        <v>6</v>
      </c>
      <c r="BC59" s="223">
        <v>14</v>
      </c>
      <c r="BD59" s="223">
        <v>4</v>
      </c>
      <c r="BE59" s="223">
        <v>56</v>
      </c>
      <c r="BF59" s="223">
        <v>6</v>
      </c>
      <c r="BG59" s="223">
        <v>4</v>
      </c>
      <c r="BH59" s="223">
        <v>0</v>
      </c>
      <c r="BI59" s="84"/>
      <c r="BJ59" s="224">
        <v>248</v>
      </c>
    </row>
    <row r="60" spans="1:62" ht="7.5" customHeight="1">
      <c r="A60" s="72"/>
      <c r="B60" s="71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1"/>
      <c r="BJ60" s="72"/>
    </row>
    <row r="61" spans="1:62" ht="27.95" customHeight="1">
      <c r="A61" s="222" t="s">
        <v>90</v>
      </c>
      <c r="B61" s="83"/>
      <c r="C61" s="223">
        <v>83</v>
      </c>
      <c r="D61" s="223">
        <v>2</v>
      </c>
      <c r="E61" s="223">
        <v>40</v>
      </c>
      <c r="F61" s="223">
        <v>3</v>
      </c>
      <c r="G61" s="223">
        <v>174</v>
      </c>
      <c r="H61" s="223">
        <v>191</v>
      </c>
      <c r="I61" s="223">
        <v>31</v>
      </c>
      <c r="J61" s="223">
        <v>2</v>
      </c>
      <c r="K61" s="223">
        <v>171</v>
      </c>
      <c r="L61" s="223">
        <v>2</v>
      </c>
      <c r="M61" s="223">
        <v>13</v>
      </c>
      <c r="N61" s="223">
        <v>6</v>
      </c>
      <c r="O61" s="223">
        <v>111</v>
      </c>
      <c r="P61" s="223">
        <v>22</v>
      </c>
      <c r="Q61" s="223">
        <v>135</v>
      </c>
      <c r="R61" s="223">
        <v>1</v>
      </c>
      <c r="S61" s="223">
        <v>7</v>
      </c>
      <c r="T61" s="223">
        <v>5</v>
      </c>
      <c r="U61" s="223">
        <v>2</v>
      </c>
      <c r="V61" s="223">
        <v>1</v>
      </c>
      <c r="W61" s="223">
        <v>1</v>
      </c>
      <c r="X61" s="223">
        <v>9</v>
      </c>
      <c r="Y61" s="223">
        <v>1</v>
      </c>
      <c r="Z61" s="223">
        <v>446</v>
      </c>
      <c r="AA61" s="223">
        <v>92</v>
      </c>
      <c r="AB61" s="223">
        <v>163</v>
      </c>
      <c r="AC61" s="223">
        <v>338</v>
      </c>
      <c r="AD61" s="223">
        <v>154</v>
      </c>
      <c r="AE61" s="223">
        <v>438</v>
      </c>
      <c r="AF61" s="223">
        <v>1</v>
      </c>
      <c r="AG61" s="223">
        <v>1585</v>
      </c>
      <c r="AH61" s="223">
        <v>2</v>
      </c>
      <c r="AI61" s="223">
        <v>408</v>
      </c>
      <c r="AJ61" s="223">
        <v>1</v>
      </c>
      <c r="AK61" s="223">
        <v>8</v>
      </c>
      <c r="AL61" s="223">
        <v>10</v>
      </c>
      <c r="AM61" s="223">
        <v>3</v>
      </c>
      <c r="AN61" s="223">
        <v>50</v>
      </c>
      <c r="AO61" s="223">
        <v>19</v>
      </c>
      <c r="AP61" s="223">
        <v>87</v>
      </c>
      <c r="AQ61" s="223">
        <v>6</v>
      </c>
      <c r="AR61" s="223">
        <v>1</v>
      </c>
      <c r="AS61" s="223">
        <v>1</v>
      </c>
      <c r="AT61" s="223">
        <v>490</v>
      </c>
      <c r="AU61" s="223">
        <v>1</v>
      </c>
      <c r="AV61" s="223">
        <v>9</v>
      </c>
      <c r="AW61" s="223">
        <v>159</v>
      </c>
      <c r="AX61" s="223">
        <v>135</v>
      </c>
      <c r="AY61" s="223">
        <v>25</v>
      </c>
      <c r="AZ61" s="223">
        <v>265</v>
      </c>
      <c r="BA61" s="223">
        <v>27</v>
      </c>
      <c r="BB61" s="223">
        <v>462</v>
      </c>
      <c r="BC61" s="223">
        <v>398</v>
      </c>
      <c r="BD61" s="223">
        <v>52</v>
      </c>
      <c r="BE61" s="223">
        <v>616</v>
      </c>
      <c r="BF61" s="223">
        <v>73</v>
      </c>
      <c r="BG61" s="223">
        <v>64</v>
      </c>
      <c r="BH61" s="223">
        <v>68</v>
      </c>
      <c r="BI61" s="84"/>
      <c r="BJ61" s="224">
        <v>7670</v>
      </c>
    </row>
    <row r="62" spans="1:62">
      <c r="A62" s="70"/>
    </row>
    <row r="63" spans="1:62" ht="20.100000000000001" customHeight="1">
      <c r="A63" s="91" t="s">
        <v>193</v>
      </c>
    </row>
    <row r="64" spans="1:62" ht="20.100000000000001" customHeight="1">
      <c r="A64" s="91" t="s">
        <v>194</v>
      </c>
    </row>
    <row r="65" spans="1:1" ht="20.100000000000001" customHeight="1">
      <c r="A65" s="91" t="s">
        <v>195</v>
      </c>
    </row>
    <row r="66" spans="1:1" ht="20.100000000000001" customHeight="1">
      <c r="A66" s="91" t="s">
        <v>196</v>
      </c>
    </row>
    <row r="67" spans="1:1" ht="20.100000000000001" customHeight="1">
      <c r="A67" s="91" t="s">
        <v>197</v>
      </c>
    </row>
    <row r="68" spans="1:1" ht="20.100000000000001" customHeight="1">
      <c r="A68" s="91" t="s">
        <v>198</v>
      </c>
    </row>
    <row r="69" spans="1:1" ht="20.100000000000001" customHeight="1">
      <c r="A69" s="91"/>
    </row>
  </sheetData>
  <mergeCells count="7">
    <mergeCell ref="C5:BH5"/>
    <mergeCell ref="A5:A7"/>
    <mergeCell ref="BJ5:BJ7"/>
    <mergeCell ref="A3:BJ3"/>
    <mergeCell ref="A2:BJ2"/>
    <mergeCell ref="BG6:BG7"/>
    <mergeCell ref="BH6:BH7"/>
  </mergeCells>
  <printOptions horizontalCentered="1"/>
  <pageMargins left="0.23622047244094491" right="0.23622047244094491" top="0.94488188976377963" bottom="0.35433070866141736" header="0.19685039370078741" footer="0.31496062992125984"/>
  <pageSetup scale="27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09F32-D137-44EB-8D9F-5E200272AB32}">
  <sheetPr>
    <tabColor theme="0" tint="-4.9989318521683403E-2"/>
  </sheetPr>
  <dimension ref="A1:Q75"/>
  <sheetViews>
    <sheetView view="pageBreakPreview" zoomScale="60" zoomScaleNormal="100" workbookViewId="0">
      <selection activeCell="M8" sqref="M8"/>
    </sheetView>
  </sheetViews>
  <sheetFormatPr baseColWidth="10" defaultRowHeight="15"/>
  <cols>
    <col min="1" max="1" width="50.7109375" style="69" customWidth="1"/>
    <col min="2" max="2" width="1.7109375" style="69" customWidth="1"/>
    <col min="3" max="8" width="18.7109375" style="69" customWidth="1"/>
    <col min="9" max="9" width="1.7109375" style="69" customWidth="1"/>
    <col min="10" max="15" width="18.7109375" style="69" customWidth="1"/>
    <col min="16" max="16" width="1.7109375" style="69" customWidth="1"/>
    <col min="17" max="17" width="18.7109375" style="69" customWidth="1"/>
    <col min="18" max="16384" width="11.42578125" style="69"/>
  </cols>
  <sheetData>
    <row r="1" spans="1:17">
      <c r="A1" s="68" t="s">
        <v>1</v>
      </c>
    </row>
    <row r="2" spans="1:17" ht="20.100000000000001" customHeight="1">
      <c r="A2" s="503" t="s">
        <v>518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UPPER(CONCATENATE("Septiembre 2022"))</f>
        <v>SEPTIEMBRE 2022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70"/>
    </row>
    <row r="5" spans="1:17">
      <c r="A5" s="491" t="s">
        <v>517</v>
      </c>
      <c r="B5" s="497"/>
      <c r="C5" s="491" t="s">
        <v>267</v>
      </c>
      <c r="D5" s="491"/>
      <c r="E5" s="491"/>
      <c r="F5" s="491"/>
      <c r="G5" s="491"/>
      <c r="H5" s="491"/>
      <c r="I5" s="98"/>
      <c r="J5" s="491" t="s">
        <v>268</v>
      </c>
      <c r="K5" s="491"/>
      <c r="L5" s="491"/>
      <c r="M5" s="491"/>
      <c r="N5" s="491"/>
      <c r="O5" s="491"/>
      <c r="P5" s="497"/>
      <c r="Q5" s="491" t="s">
        <v>90</v>
      </c>
    </row>
    <row r="6" spans="1:17">
      <c r="A6" s="491"/>
      <c r="B6" s="497"/>
      <c r="C6" s="491" t="s">
        <v>275</v>
      </c>
      <c r="D6" s="491"/>
      <c r="E6" s="491" t="s">
        <v>276</v>
      </c>
      <c r="F6" s="491"/>
      <c r="G6" s="491" t="s">
        <v>192</v>
      </c>
      <c r="H6" s="491" t="s">
        <v>269</v>
      </c>
      <c r="I6" s="98"/>
      <c r="J6" s="491" t="s">
        <v>275</v>
      </c>
      <c r="K6" s="491"/>
      <c r="L6" s="491" t="s">
        <v>276</v>
      </c>
      <c r="M6" s="491"/>
      <c r="N6" s="491" t="s">
        <v>192</v>
      </c>
      <c r="O6" s="491" t="s">
        <v>269</v>
      </c>
      <c r="P6" s="497"/>
      <c r="Q6" s="491"/>
    </row>
    <row r="7" spans="1:17">
      <c r="A7" s="491"/>
      <c r="B7" s="497"/>
      <c r="C7" s="113" t="s">
        <v>270</v>
      </c>
      <c r="D7" s="113" t="s">
        <v>271</v>
      </c>
      <c r="E7" s="113" t="s">
        <v>270</v>
      </c>
      <c r="F7" s="113" t="s">
        <v>271</v>
      </c>
      <c r="G7" s="491"/>
      <c r="H7" s="491"/>
      <c r="I7" s="98"/>
      <c r="J7" s="113" t="s">
        <v>270</v>
      </c>
      <c r="K7" s="113" t="s">
        <v>271</v>
      </c>
      <c r="L7" s="113" t="s">
        <v>270</v>
      </c>
      <c r="M7" s="113" t="s">
        <v>271</v>
      </c>
      <c r="N7" s="491"/>
      <c r="O7" s="491"/>
      <c r="P7" s="497"/>
      <c r="Q7" s="491"/>
    </row>
    <row r="8" spans="1:17" ht="8.1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</row>
    <row r="9" spans="1:17" ht="16.5">
      <c r="A9" s="124" t="s">
        <v>453</v>
      </c>
      <c r="B9" s="70"/>
      <c r="C9" s="74"/>
      <c r="D9" s="74"/>
      <c r="E9" s="74"/>
      <c r="F9" s="74"/>
      <c r="G9" s="75">
        <v>0</v>
      </c>
      <c r="H9" s="75">
        <v>0</v>
      </c>
      <c r="I9" s="155"/>
      <c r="J9" s="74">
        <v>1</v>
      </c>
      <c r="K9" s="74"/>
      <c r="L9" s="74"/>
      <c r="M9" s="74"/>
      <c r="N9" s="75">
        <v>1</v>
      </c>
      <c r="O9" s="75">
        <v>100</v>
      </c>
      <c r="P9" s="155"/>
      <c r="Q9" s="75">
        <v>1</v>
      </c>
    </row>
    <row r="10" spans="1:17" ht="16.5">
      <c r="A10" s="124" t="s">
        <v>454</v>
      </c>
      <c r="B10" s="70"/>
      <c r="C10" s="74"/>
      <c r="D10" s="74"/>
      <c r="E10" s="74"/>
      <c r="F10" s="74"/>
      <c r="G10" s="75">
        <v>0</v>
      </c>
      <c r="H10" s="75">
        <v>0</v>
      </c>
      <c r="I10" s="155"/>
      <c r="J10" s="74"/>
      <c r="K10" s="74">
        <v>1</v>
      </c>
      <c r="L10" s="74"/>
      <c r="M10" s="74"/>
      <c r="N10" s="75">
        <v>1</v>
      </c>
      <c r="O10" s="75">
        <v>100</v>
      </c>
      <c r="P10" s="155"/>
      <c r="Q10" s="75">
        <v>1</v>
      </c>
    </row>
    <row r="11" spans="1:17" ht="16.5">
      <c r="A11" s="124" t="s">
        <v>455</v>
      </c>
      <c r="B11" s="70"/>
      <c r="C11" s="74">
        <v>5</v>
      </c>
      <c r="D11" s="74"/>
      <c r="E11" s="74">
        <v>3</v>
      </c>
      <c r="F11" s="74"/>
      <c r="G11" s="75">
        <v>8</v>
      </c>
      <c r="H11" s="75">
        <v>73</v>
      </c>
      <c r="I11" s="155"/>
      <c r="J11" s="74">
        <v>3</v>
      </c>
      <c r="K11" s="74"/>
      <c r="L11" s="74"/>
      <c r="M11" s="74"/>
      <c r="N11" s="75">
        <v>3</v>
      </c>
      <c r="O11" s="75">
        <v>27</v>
      </c>
      <c r="P11" s="155"/>
      <c r="Q11" s="75">
        <v>11</v>
      </c>
    </row>
    <row r="12" spans="1:17" ht="16.5">
      <c r="A12" s="124" t="s">
        <v>456</v>
      </c>
      <c r="B12" s="70"/>
      <c r="C12" s="74"/>
      <c r="D12" s="74"/>
      <c r="E12" s="74">
        <v>1</v>
      </c>
      <c r="F12" s="74"/>
      <c r="G12" s="75">
        <v>1</v>
      </c>
      <c r="H12" s="75">
        <v>100</v>
      </c>
      <c r="I12" s="155"/>
      <c r="J12" s="74"/>
      <c r="K12" s="74"/>
      <c r="L12" s="74"/>
      <c r="M12" s="74"/>
      <c r="N12" s="75">
        <v>0</v>
      </c>
      <c r="O12" s="75">
        <v>0</v>
      </c>
      <c r="P12" s="155"/>
      <c r="Q12" s="75">
        <v>1</v>
      </c>
    </row>
    <row r="13" spans="1:17" ht="16.5">
      <c r="A13" s="124" t="s">
        <v>457</v>
      </c>
      <c r="B13" s="70"/>
      <c r="C13" s="74"/>
      <c r="D13" s="74"/>
      <c r="E13" s="74"/>
      <c r="F13" s="74"/>
      <c r="G13" s="75">
        <v>0</v>
      </c>
      <c r="H13" s="75">
        <v>0</v>
      </c>
      <c r="I13" s="155"/>
      <c r="J13" s="74"/>
      <c r="K13" s="74"/>
      <c r="L13" s="74">
        <v>1</v>
      </c>
      <c r="M13" s="74"/>
      <c r="N13" s="75">
        <v>1</v>
      </c>
      <c r="O13" s="75">
        <v>100</v>
      </c>
      <c r="P13" s="155"/>
      <c r="Q13" s="75">
        <v>1</v>
      </c>
    </row>
    <row r="14" spans="1:17" ht="16.5">
      <c r="A14" s="124" t="s">
        <v>458</v>
      </c>
      <c r="B14" s="70"/>
      <c r="C14" s="74">
        <v>5</v>
      </c>
      <c r="D14" s="74"/>
      <c r="E14" s="74">
        <v>5</v>
      </c>
      <c r="F14" s="74"/>
      <c r="G14" s="75">
        <v>10</v>
      </c>
      <c r="H14" s="75">
        <v>71</v>
      </c>
      <c r="I14" s="155"/>
      <c r="J14" s="74">
        <v>2</v>
      </c>
      <c r="K14" s="74"/>
      <c r="L14" s="74">
        <v>2</v>
      </c>
      <c r="M14" s="74"/>
      <c r="N14" s="75">
        <v>4</v>
      </c>
      <c r="O14" s="75">
        <v>29</v>
      </c>
      <c r="P14" s="155"/>
      <c r="Q14" s="75">
        <v>14</v>
      </c>
    </row>
    <row r="15" spans="1:17" ht="16.5">
      <c r="A15" s="124" t="s">
        <v>459</v>
      </c>
      <c r="B15" s="70"/>
      <c r="C15" s="74">
        <v>1</v>
      </c>
      <c r="D15" s="74"/>
      <c r="E15" s="74"/>
      <c r="F15" s="74"/>
      <c r="G15" s="75">
        <v>1</v>
      </c>
      <c r="H15" s="75">
        <v>33</v>
      </c>
      <c r="I15" s="155"/>
      <c r="J15" s="74"/>
      <c r="K15" s="74"/>
      <c r="L15" s="74">
        <v>2</v>
      </c>
      <c r="M15" s="74"/>
      <c r="N15" s="75">
        <v>2</v>
      </c>
      <c r="O15" s="75">
        <v>67</v>
      </c>
      <c r="P15" s="155"/>
      <c r="Q15" s="75">
        <v>3</v>
      </c>
    </row>
    <row r="16" spans="1:17" ht="16.5">
      <c r="A16" s="124" t="s">
        <v>460</v>
      </c>
      <c r="B16" s="70"/>
      <c r="C16" s="74">
        <v>3</v>
      </c>
      <c r="D16" s="74">
        <v>1</v>
      </c>
      <c r="E16" s="74">
        <v>1</v>
      </c>
      <c r="F16" s="74"/>
      <c r="G16" s="75">
        <v>5</v>
      </c>
      <c r="H16" s="75">
        <v>83</v>
      </c>
      <c r="I16" s="155"/>
      <c r="J16" s="74">
        <v>1</v>
      </c>
      <c r="K16" s="74"/>
      <c r="L16" s="74"/>
      <c r="M16" s="74"/>
      <c r="N16" s="75">
        <v>1</v>
      </c>
      <c r="O16" s="75">
        <v>17</v>
      </c>
      <c r="P16" s="155"/>
      <c r="Q16" s="75">
        <v>6</v>
      </c>
    </row>
    <row r="17" spans="1:17" ht="16.5">
      <c r="A17" s="124" t="s">
        <v>461</v>
      </c>
      <c r="B17" s="70"/>
      <c r="C17" s="74"/>
      <c r="D17" s="74"/>
      <c r="E17" s="74"/>
      <c r="F17" s="74"/>
      <c r="G17" s="75">
        <v>0</v>
      </c>
      <c r="H17" s="75">
        <v>0</v>
      </c>
      <c r="I17" s="155"/>
      <c r="J17" s="74"/>
      <c r="K17" s="74"/>
      <c r="L17" s="74">
        <v>1</v>
      </c>
      <c r="M17" s="74"/>
      <c r="N17" s="75">
        <v>1</v>
      </c>
      <c r="O17" s="75">
        <v>100</v>
      </c>
      <c r="P17" s="155"/>
      <c r="Q17" s="75">
        <v>1</v>
      </c>
    </row>
    <row r="18" spans="1:17" ht="16.5">
      <c r="A18" s="124" t="s">
        <v>462</v>
      </c>
      <c r="B18" s="70"/>
      <c r="C18" s="74"/>
      <c r="D18" s="74"/>
      <c r="E18" s="74">
        <v>1</v>
      </c>
      <c r="F18" s="74"/>
      <c r="G18" s="75">
        <v>1</v>
      </c>
      <c r="H18" s="75">
        <v>100</v>
      </c>
      <c r="I18" s="155"/>
      <c r="J18" s="74"/>
      <c r="K18" s="74"/>
      <c r="L18" s="74"/>
      <c r="M18" s="74"/>
      <c r="N18" s="75">
        <v>0</v>
      </c>
      <c r="O18" s="75">
        <v>0</v>
      </c>
      <c r="P18" s="155"/>
      <c r="Q18" s="75">
        <v>1</v>
      </c>
    </row>
    <row r="19" spans="1:17" ht="16.5">
      <c r="A19" s="124" t="s">
        <v>463</v>
      </c>
      <c r="B19" s="70"/>
      <c r="C19" s="74">
        <v>2</v>
      </c>
      <c r="D19" s="74">
        <v>1</v>
      </c>
      <c r="E19" s="74">
        <v>2</v>
      </c>
      <c r="F19" s="74"/>
      <c r="G19" s="75">
        <v>5</v>
      </c>
      <c r="H19" s="75">
        <v>100</v>
      </c>
      <c r="I19" s="155"/>
      <c r="J19" s="74"/>
      <c r="K19" s="74"/>
      <c r="L19" s="74"/>
      <c r="M19" s="74"/>
      <c r="N19" s="75">
        <v>0</v>
      </c>
      <c r="O19" s="75">
        <v>0</v>
      </c>
      <c r="P19" s="155"/>
      <c r="Q19" s="75">
        <v>5</v>
      </c>
    </row>
    <row r="20" spans="1:17" ht="16.5">
      <c r="A20" s="124" t="s">
        <v>464</v>
      </c>
      <c r="B20" s="70"/>
      <c r="C20" s="74">
        <v>5</v>
      </c>
      <c r="D20" s="74"/>
      <c r="E20" s="74">
        <v>1</v>
      </c>
      <c r="F20" s="74">
        <v>1</v>
      </c>
      <c r="G20" s="75">
        <v>7</v>
      </c>
      <c r="H20" s="75">
        <v>100</v>
      </c>
      <c r="I20" s="155"/>
      <c r="J20" s="74"/>
      <c r="K20" s="74"/>
      <c r="L20" s="74"/>
      <c r="M20" s="74"/>
      <c r="N20" s="75">
        <v>0</v>
      </c>
      <c r="O20" s="75">
        <v>0</v>
      </c>
      <c r="P20" s="155"/>
      <c r="Q20" s="75">
        <v>7</v>
      </c>
    </row>
    <row r="21" spans="1:17" ht="16.5">
      <c r="A21" s="124" t="s">
        <v>465</v>
      </c>
      <c r="B21" s="70"/>
      <c r="C21" s="74">
        <v>4</v>
      </c>
      <c r="D21" s="74">
        <v>1</v>
      </c>
      <c r="E21" s="74"/>
      <c r="F21" s="74"/>
      <c r="G21" s="75">
        <v>5</v>
      </c>
      <c r="H21" s="75">
        <v>33</v>
      </c>
      <c r="I21" s="155"/>
      <c r="J21" s="74">
        <v>9</v>
      </c>
      <c r="K21" s="74"/>
      <c r="L21" s="74">
        <v>1</v>
      </c>
      <c r="M21" s="74"/>
      <c r="N21" s="75">
        <v>10</v>
      </c>
      <c r="O21" s="75">
        <v>67</v>
      </c>
      <c r="P21" s="155"/>
      <c r="Q21" s="75">
        <v>15</v>
      </c>
    </row>
    <row r="22" spans="1:17" ht="16.5">
      <c r="A22" s="124" t="s">
        <v>466</v>
      </c>
      <c r="B22" s="70"/>
      <c r="C22" s="74">
        <v>120</v>
      </c>
      <c r="D22" s="74">
        <v>10</v>
      </c>
      <c r="E22" s="74">
        <v>90</v>
      </c>
      <c r="F22" s="74">
        <v>7</v>
      </c>
      <c r="G22" s="75">
        <v>227</v>
      </c>
      <c r="H22" s="75">
        <v>74</v>
      </c>
      <c r="I22" s="155"/>
      <c r="J22" s="74">
        <v>15</v>
      </c>
      <c r="K22" s="74">
        <v>8</v>
      </c>
      <c r="L22" s="74">
        <v>50</v>
      </c>
      <c r="M22" s="74">
        <v>6</v>
      </c>
      <c r="N22" s="75">
        <v>79</v>
      </c>
      <c r="O22" s="75">
        <v>26</v>
      </c>
      <c r="P22" s="155"/>
      <c r="Q22" s="75">
        <v>306</v>
      </c>
    </row>
    <row r="23" spans="1:17" ht="16.5">
      <c r="A23" s="124" t="s">
        <v>467</v>
      </c>
      <c r="B23" s="70"/>
      <c r="C23" s="74">
        <v>1</v>
      </c>
      <c r="D23" s="74"/>
      <c r="E23" s="74"/>
      <c r="F23" s="74"/>
      <c r="G23" s="75">
        <v>1</v>
      </c>
      <c r="H23" s="75">
        <v>100</v>
      </c>
      <c r="I23" s="155"/>
      <c r="J23" s="74"/>
      <c r="K23" s="74"/>
      <c r="L23" s="74"/>
      <c r="M23" s="74"/>
      <c r="N23" s="75">
        <v>0</v>
      </c>
      <c r="O23" s="75">
        <v>0</v>
      </c>
      <c r="P23" s="155"/>
      <c r="Q23" s="75">
        <v>1</v>
      </c>
    </row>
    <row r="24" spans="1:17" ht="16.5">
      <c r="A24" s="124" t="s">
        <v>468</v>
      </c>
      <c r="B24" s="70"/>
      <c r="C24" s="74">
        <v>3</v>
      </c>
      <c r="D24" s="74"/>
      <c r="E24" s="74">
        <v>1</v>
      </c>
      <c r="F24" s="74"/>
      <c r="G24" s="75">
        <v>4</v>
      </c>
      <c r="H24" s="75">
        <v>100</v>
      </c>
      <c r="I24" s="155"/>
      <c r="J24" s="74"/>
      <c r="K24" s="74"/>
      <c r="L24" s="74"/>
      <c r="M24" s="74"/>
      <c r="N24" s="75">
        <v>0</v>
      </c>
      <c r="O24" s="75">
        <v>0</v>
      </c>
      <c r="P24" s="155"/>
      <c r="Q24" s="75">
        <v>4</v>
      </c>
    </row>
    <row r="25" spans="1:17" ht="16.5">
      <c r="A25" s="124" t="s">
        <v>469</v>
      </c>
      <c r="B25" s="70"/>
      <c r="C25" s="74">
        <v>18</v>
      </c>
      <c r="D25" s="74">
        <v>1</v>
      </c>
      <c r="E25" s="74">
        <v>19</v>
      </c>
      <c r="F25" s="74"/>
      <c r="G25" s="75">
        <v>38</v>
      </c>
      <c r="H25" s="75">
        <v>67</v>
      </c>
      <c r="I25" s="155"/>
      <c r="J25" s="74">
        <v>12</v>
      </c>
      <c r="K25" s="74">
        <v>2</v>
      </c>
      <c r="L25" s="74">
        <v>4</v>
      </c>
      <c r="M25" s="74">
        <v>1</v>
      </c>
      <c r="N25" s="75">
        <v>19</v>
      </c>
      <c r="O25" s="75">
        <v>33</v>
      </c>
      <c r="P25" s="155"/>
      <c r="Q25" s="75">
        <v>57</v>
      </c>
    </row>
    <row r="26" spans="1:17" ht="16.5">
      <c r="A26" s="124" t="s">
        <v>470</v>
      </c>
      <c r="B26" s="70"/>
      <c r="C26" s="74"/>
      <c r="D26" s="74"/>
      <c r="E26" s="74">
        <v>1</v>
      </c>
      <c r="F26" s="74"/>
      <c r="G26" s="75">
        <v>1</v>
      </c>
      <c r="H26" s="75">
        <v>100</v>
      </c>
      <c r="I26" s="155"/>
      <c r="J26" s="74"/>
      <c r="K26" s="74"/>
      <c r="L26" s="74"/>
      <c r="M26" s="74"/>
      <c r="N26" s="75">
        <v>0</v>
      </c>
      <c r="O26" s="75">
        <v>0</v>
      </c>
      <c r="P26" s="155"/>
      <c r="Q26" s="75">
        <v>1</v>
      </c>
    </row>
    <row r="27" spans="1:17" ht="16.5">
      <c r="A27" s="124" t="s">
        <v>471</v>
      </c>
      <c r="B27" s="70"/>
      <c r="C27" s="74">
        <v>3</v>
      </c>
      <c r="D27" s="74"/>
      <c r="E27" s="74">
        <v>2</v>
      </c>
      <c r="F27" s="74"/>
      <c r="G27" s="75">
        <v>5</v>
      </c>
      <c r="H27" s="75">
        <v>9</v>
      </c>
      <c r="I27" s="155"/>
      <c r="J27" s="74">
        <v>17</v>
      </c>
      <c r="K27" s="74"/>
      <c r="L27" s="74">
        <v>32</v>
      </c>
      <c r="M27" s="74">
        <v>1</v>
      </c>
      <c r="N27" s="75">
        <v>50</v>
      </c>
      <c r="O27" s="75">
        <v>91</v>
      </c>
      <c r="P27" s="155"/>
      <c r="Q27" s="75">
        <v>55</v>
      </c>
    </row>
    <row r="28" spans="1:17" ht="16.5">
      <c r="A28" s="124" t="s">
        <v>472</v>
      </c>
      <c r="B28" s="70"/>
      <c r="C28" s="74">
        <v>66</v>
      </c>
      <c r="D28" s="74">
        <v>5</v>
      </c>
      <c r="E28" s="74">
        <v>99</v>
      </c>
      <c r="F28" s="74">
        <v>1</v>
      </c>
      <c r="G28" s="75">
        <v>171</v>
      </c>
      <c r="H28" s="75">
        <v>82</v>
      </c>
      <c r="I28" s="155"/>
      <c r="J28" s="74">
        <v>19</v>
      </c>
      <c r="K28" s="74">
        <v>1</v>
      </c>
      <c r="L28" s="74">
        <v>17</v>
      </c>
      <c r="M28" s="74">
        <v>1</v>
      </c>
      <c r="N28" s="75">
        <v>38</v>
      </c>
      <c r="O28" s="75">
        <v>18</v>
      </c>
      <c r="P28" s="155"/>
      <c r="Q28" s="75">
        <v>209</v>
      </c>
    </row>
    <row r="29" spans="1:17" ht="16.5">
      <c r="A29" s="124" t="s">
        <v>30</v>
      </c>
      <c r="B29" s="70"/>
      <c r="C29" s="74">
        <v>5</v>
      </c>
      <c r="D29" s="74"/>
      <c r="E29" s="74">
        <v>7</v>
      </c>
      <c r="F29" s="74">
        <v>1</v>
      </c>
      <c r="G29" s="75">
        <v>13</v>
      </c>
      <c r="H29" s="75">
        <v>93</v>
      </c>
      <c r="I29" s="155"/>
      <c r="J29" s="74">
        <v>1</v>
      </c>
      <c r="K29" s="74"/>
      <c r="L29" s="74"/>
      <c r="M29" s="74"/>
      <c r="N29" s="75">
        <v>1</v>
      </c>
      <c r="O29" s="75">
        <v>7</v>
      </c>
      <c r="P29" s="155"/>
      <c r="Q29" s="75">
        <v>14</v>
      </c>
    </row>
    <row r="30" spans="1:17" ht="16.5">
      <c r="A30" s="124" t="s">
        <v>473</v>
      </c>
      <c r="B30" s="70"/>
      <c r="C30" s="74">
        <v>310</v>
      </c>
      <c r="D30" s="74">
        <v>37</v>
      </c>
      <c r="E30" s="74">
        <v>327</v>
      </c>
      <c r="F30" s="74">
        <v>28</v>
      </c>
      <c r="G30" s="75">
        <v>702</v>
      </c>
      <c r="H30" s="75">
        <v>67</v>
      </c>
      <c r="I30" s="155"/>
      <c r="J30" s="74">
        <v>167</v>
      </c>
      <c r="K30" s="74">
        <v>40</v>
      </c>
      <c r="L30" s="74">
        <v>117</v>
      </c>
      <c r="M30" s="74">
        <v>21</v>
      </c>
      <c r="N30" s="75">
        <v>345</v>
      </c>
      <c r="O30" s="75">
        <v>33</v>
      </c>
      <c r="P30" s="155"/>
      <c r="Q30" s="76">
        <v>1047</v>
      </c>
    </row>
    <row r="31" spans="1:17" ht="16.5">
      <c r="A31" s="124" t="s">
        <v>474</v>
      </c>
      <c r="B31" s="70"/>
      <c r="C31" s="74">
        <v>1</v>
      </c>
      <c r="D31" s="74"/>
      <c r="E31" s="74"/>
      <c r="F31" s="74"/>
      <c r="G31" s="75">
        <v>1</v>
      </c>
      <c r="H31" s="75">
        <v>100</v>
      </c>
      <c r="I31" s="155"/>
      <c r="J31" s="74"/>
      <c r="K31" s="74"/>
      <c r="L31" s="74"/>
      <c r="M31" s="74"/>
      <c r="N31" s="75">
        <v>0</v>
      </c>
      <c r="O31" s="75">
        <v>0</v>
      </c>
      <c r="P31" s="155"/>
      <c r="Q31" s="75">
        <v>1</v>
      </c>
    </row>
    <row r="32" spans="1:17" ht="16.5">
      <c r="A32" s="124" t="s">
        <v>475</v>
      </c>
      <c r="B32" s="70"/>
      <c r="C32" s="74">
        <v>1</v>
      </c>
      <c r="D32" s="74"/>
      <c r="E32" s="74"/>
      <c r="F32" s="74"/>
      <c r="G32" s="75">
        <v>1</v>
      </c>
      <c r="H32" s="75">
        <v>100</v>
      </c>
      <c r="I32" s="155"/>
      <c r="J32" s="74"/>
      <c r="K32" s="74"/>
      <c r="L32" s="74"/>
      <c r="M32" s="74"/>
      <c r="N32" s="75">
        <v>0</v>
      </c>
      <c r="O32" s="75">
        <v>0</v>
      </c>
      <c r="P32" s="155"/>
      <c r="Q32" s="75">
        <v>1</v>
      </c>
    </row>
    <row r="33" spans="1:17" ht="16.5">
      <c r="A33" s="124" t="s">
        <v>476</v>
      </c>
      <c r="B33" s="70"/>
      <c r="C33" s="74">
        <v>127</v>
      </c>
      <c r="D33" s="74">
        <v>10</v>
      </c>
      <c r="E33" s="74">
        <v>145</v>
      </c>
      <c r="F33" s="74">
        <v>3</v>
      </c>
      <c r="G33" s="75">
        <v>285</v>
      </c>
      <c r="H33" s="75">
        <v>64</v>
      </c>
      <c r="I33" s="155"/>
      <c r="J33" s="74">
        <v>73</v>
      </c>
      <c r="K33" s="74">
        <v>1</v>
      </c>
      <c r="L33" s="74">
        <v>82</v>
      </c>
      <c r="M33" s="74">
        <v>4</v>
      </c>
      <c r="N33" s="75">
        <v>160</v>
      </c>
      <c r="O33" s="75">
        <v>36</v>
      </c>
      <c r="P33" s="155"/>
      <c r="Q33" s="75">
        <v>445</v>
      </c>
    </row>
    <row r="34" spans="1:17" ht="16.5">
      <c r="A34" s="124" t="s">
        <v>477</v>
      </c>
      <c r="B34" s="70"/>
      <c r="C34" s="74">
        <v>1</v>
      </c>
      <c r="D34" s="74"/>
      <c r="E34" s="74"/>
      <c r="F34" s="74"/>
      <c r="G34" s="75">
        <v>1</v>
      </c>
      <c r="H34" s="75">
        <v>100</v>
      </c>
      <c r="I34" s="155"/>
      <c r="J34" s="74"/>
      <c r="K34" s="74"/>
      <c r="L34" s="74"/>
      <c r="M34" s="74"/>
      <c r="N34" s="75">
        <v>0</v>
      </c>
      <c r="O34" s="75">
        <v>0</v>
      </c>
      <c r="P34" s="155"/>
      <c r="Q34" s="75">
        <v>1</v>
      </c>
    </row>
    <row r="35" spans="1:17" ht="16.5">
      <c r="A35" s="124" t="s">
        <v>478</v>
      </c>
      <c r="B35" s="70"/>
      <c r="C35" s="74">
        <v>4</v>
      </c>
      <c r="D35" s="74"/>
      <c r="E35" s="74"/>
      <c r="F35" s="74"/>
      <c r="G35" s="75">
        <v>4</v>
      </c>
      <c r="H35" s="75">
        <v>80</v>
      </c>
      <c r="I35" s="155"/>
      <c r="J35" s="74">
        <v>1</v>
      </c>
      <c r="K35" s="74"/>
      <c r="L35" s="74"/>
      <c r="M35" s="74"/>
      <c r="N35" s="75">
        <v>1</v>
      </c>
      <c r="O35" s="75">
        <v>20</v>
      </c>
      <c r="P35" s="155"/>
      <c r="Q35" s="75">
        <v>5</v>
      </c>
    </row>
    <row r="36" spans="1:17" ht="16.5">
      <c r="A36" s="124" t="s">
        <v>480</v>
      </c>
      <c r="B36" s="70"/>
      <c r="C36" s="74">
        <v>243</v>
      </c>
      <c r="D36" s="74">
        <v>13</v>
      </c>
      <c r="E36" s="74">
        <v>260</v>
      </c>
      <c r="F36" s="74">
        <v>7</v>
      </c>
      <c r="G36" s="75">
        <v>523</v>
      </c>
      <c r="H36" s="75">
        <v>86</v>
      </c>
      <c r="I36" s="155"/>
      <c r="J36" s="74">
        <v>34</v>
      </c>
      <c r="K36" s="74">
        <v>4</v>
      </c>
      <c r="L36" s="74">
        <v>48</v>
      </c>
      <c r="M36" s="74">
        <v>1</v>
      </c>
      <c r="N36" s="75">
        <v>87</v>
      </c>
      <c r="O36" s="75">
        <v>14</v>
      </c>
      <c r="P36" s="155"/>
      <c r="Q36" s="75">
        <v>610</v>
      </c>
    </row>
    <row r="37" spans="1:17" ht="16.5">
      <c r="A37" s="124" t="s">
        <v>481</v>
      </c>
      <c r="B37" s="70"/>
      <c r="C37" s="74">
        <v>8</v>
      </c>
      <c r="D37" s="74"/>
      <c r="E37" s="74">
        <v>24</v>
      </c>
      <c r="F37" s="74"/>
      <c r="G37" s="75">
        <v>32</v>
      </c>
      <c r="H37" s="75">
        <v>94</v>
      </c>
      <c r="I37" s="155"/>
      <c r="J37" s="74"/>
      <c r="K37" s="74"/>
      <c r="L37" s="74">
        <v>1</v>
      </c>
      <c r="M37" s="74">
        <v>1</v>
      </c>
      <c r="N37" s="75">
        <v>2</v>
      </c>
      <c r="O37" s="75">
        <v>6</v>
      </c>
      <c r="P37" s="155"/>
      <c r="Q37" s="75">
        <v>34</v>
      </c>
    </row>
    <row r="38" spans="1:17" ht="16.5">
      <c r="A38" s="124" t="s">
        <v>482</v>
      </c>
      <c r="B38" s="70"/>
      <c r="C38" s="74"/>
      <c r="D38" s="74"/>
      <c r="E38" s="74">
        <v>1</v>
      </c>
      <c r="F38" s="74"/>
      <c r="G38" s="75">
        <v>1</v>
      </c>
      <c r="H38" s="75">
        <v>100</v>
      </c>
      <c r="I38" s="155"/>
      <c r="J38" s="74"/>
      <c r="K38" s="74"/>
      <c r="L38" s="74"/>
      <c r="M38" s="74"/>
      <c r="N38" s="75">
        <v>0</v>
      </c>
      <c r="O38" s="75">
        <v>0</v>
      </c>
      <c r="P38" s="155"/>
      <c r="Q38" s="75">
        <v>1</v>
      </c>
    </row>
    <row r="39" spans="1:17" ht="16.5">
      <c r="A39" s="124" t="s">
        <v>483</v>
      </c>
      <c r="B39" s="70"/>
      <c r="C39" s="74"/>
      <c r="D39" s="74"/>
      <c r="E39" s="74">
        <v>1</v>
      </c>
      <c r="F39" s="74"/>
      <c r="G39" s="75">
        <v>1</v>
      </c>
      <c r="H39" s="75">
        <v>100</v>
      </c>
      <c r="I39" s="155"/>
      <c r="J39" s="74"/>
      <c r="K39" s="74"/>
      <c r="L39" s="74"/>
      <c r="M39" s="74"/>
      <c r="N39" s="75">
        <v>0</v>
      </c>
      <c r="O39" s="75">
        <v>0</v>
      </c>
      <c r="P39" s="155"/>
      <c r="Q39" s="75">
        <v>1</v>
      </c>
    </row>
    <row r="40" spans="1:17" ht="16.5">
      <c r="A40" s="124" t="s">
        <v>484</v>
      </c>
      <c r="B40" s="70"/>
      <c r="C40" s="74">
        <v>1</v>
      </c>
      <c r="D40" s="74"/>
      <c r="E40" s="74"/>
      <c r="F40" s="74"/>
      <c r="G40" s="75">
        <v>1</v>
      </c>
      <c r="H40" s="75">
        <v>100</v>
      </c>
      <c r="I40" s="155"/>
      <c r="J40" s="74"/>
      <c r="K40" s="74"/>
      <c r="L40" s="74"/>
      <c r="M40" s="74"/>
      <c r="N40" s="75">
        <v>0</v>
      </c>
      <c r="O40" s="75">
        <v>0</v>
      </c>
      <c r="P40" s="155"/>
      <c r="Q40" s="75">
        <v>1</v>
      </c>
    </row>
    <row r="41" spans="1:17" ht="16.5">
      <c r="A41" s="124" t="s">
        <v>485</v>
      </c>
      <c r="B41" s="70"/>
      <c r="C41" s="74">
        <v>1</v>
      </c>
      <c r="D41" s="74"/>
      <c r="E41" s="74">
        <v>1</v>
      </c>
      <c r="F41" s="74"/>
      <c r="G41" s="75">
        <v>2</v>
      </c>
      <c r="H41" s="75">
        <v>67</v>
      </c>
      <c r="I41" s="155"/>
      <c r="J41" s="74">
        <v>1</v>
      </c>
      <c r="K41" s="74"/>
      <c r="L41" s="74"/>
      <c r="M41" s="74"/>
      <c r="N41" s="75">
        <v>1</v>
      </c>
      <c r="O41" s="75">
        <v>33</v>
      </c>
      <c r="P41" s="155"/>
      <c r="Q41" s="75">
        <v>3</v>
      </c>
    </row>
    <row r="42" spans="1:17" ht="16.5">
      <c r="A42" s="124" t="s">
        <v>486</v>
      </c>
      <c r="B42" s="70"/>
      <c r="C42" s="74">
        <v>4</v>
      </c>
      <c r="D42" s="74"/>
      <c r="E42" s="74">
        <v>2</v>
      </c>
      <c r="F42" s="74"/>
      <c r="G42" s="75">
        <v>6</v>
      </c>
      <c r="H42" s="75">
        <v>100</v>
      </c>
      <c r="I42" s="155"/>
      <c r="J42" s="74"/>
      <c r="K42" s="74"/>
      <c r="L42" s="74"/>
      <c r="M42" s="74"/>
      <c r="N42" s="75">
        <v>0</v>
      </c>
      <c r="O42" s="75">
        <v>0</v>
      </c>
      <c r="P42" s="155"/>
      <c r="Q42" s="75">
        <v>6</v>
      </c>
    </row>
    <row r="43" spans="1:17" ht="16.5">
      <c r="A43" s="124" t="s">
        <v>487</v>
      </c>
      <c r="B43" s="70"/>
      <c r="C43" s="74">
        <v>1</v>
      </c>
      <c r="D43" s="74"/>
      <c r="E43" s="74"/>
      <c r="F43" s="74"/>
      <c r="G43" s="75">
        <v>1</v>
      </c>
      <c r="H43" s="75">
        <v>100</v>
      </c>
      <c r="I43" s="155"/>
      <c r="J43" s="74"/>
      <c r="K43" s="74"/>
      <c r="L43" s="74"/>
      <c r="M43" s="74"/>
      <c r="N43" s="75">
        <v>0</v>
      </c>
      <c r="O43" s="75">
        <v>0</v>
      </c>
      <c r="P43" s="155"/>
      <c r="Q43" s="75">
        <v>1</v>
      </c>
    </row>
    <row r="44" spans="1:17" ht="16.5">
      <c r="A44" s="124" t="s">
        <v>488</v>
      </c>
      <c r="B44" s="70"/>
      <c r="C44" s="74"/>
      <c r="D44" s="74">
        <v>1</v>
      </c>
      <c r="E44" s="74">
        <v>1</v>
      </c>
      <c r="F44" s="74"/>
      <c r="G44" s="75">
        <v>2</v>
      </c>
      <c r="H44" s="75">
        <v>50</v>
      </c>
      <c r="I44" s="155"/>
      <c r="J44" s="74"/>
      <c r="K44" s="74"/>
      <c r="L44" s="74">
        <v>2</v>
      </c>
      <c r="M44" s="74"/>
      <c r="N44" s="75">
        <v>2</v>
      </c>
      <c r="O44" s="75">
        <v>50</v>
      </c>
      <c r="P44" s="155"/>
      <c r="Q44" s="75">
        <v>4</v>
      </c>
    </row>
    <row r="45" spans="1:17" ht="16.5">
      <c r="A45" s="124" t="s">
        <v>489</v>
      </c>
      <c r="B45" s="70"/>
      <c r="C45" s="74"/>
      <c r="D45" s="74"/>
      <c r="E45" s="74">
        <v>1</v>
      </c>
      <c r="F45" s="74"/>
      <c r="G45" s="75">
        <v>1</v>
      </c>
      <c r="H45" s="75">
        <v>100</v>
      </c>
      <c r="I45" s="155"/>
      <c r="J45" s="74"/>
      <c r="K45" s="74"/>
      <c r="L45" s="74"/>
      <c r="M45" s="74"/>
      <c r="N45" s="75">
        <v>0</v>
      </c>
      <c r="O45" s="75">
        <v>0</v>
      </c>
      <c r="P45" s="155"/>
      <c r="Q45" s="75">
        <v>1</v>
      </c>
    </row>
    <row r="46" spans="1:17" ht="16.5">
      <c r="A46" s="124" t="s">
        <v>490</v>
      </c>
      <c r="B46" s="70"/>
      <c r="C46" s="74"/>
      <c r="D46" s="74"/>
      <c r="E46" s="74">
        <v>1</v>
      </c>
      <c r="F46" s="74"/>
      <c r="G46" s="75">
        <v>1</v>
      </c>
      <c r="H46" s="75">
        <v>50</v>
      </c>
      <c r="I46" s="155"/>
      <c r="J46" s="74"/>
      <c r="K46" s="74"/>
      <c r="L46" s="74">
        <v>1</v>
      </c>
      <c r="M46" s="74"/>
      <c r="N46" s="75">
        <v>1</v>
      </c>
      <c r="O46" s="75">
        <v>50</v>
      </c>
      <c r="P46" s="155"/>
      <c r="Q46" s="75">
        <v>2</v>
      </c>
    </row>
    <row r="47" spans="1:17" ht="16.5">
      <c r="A47" s="124" t="s">
        <v>491</v>
      </c>
      <c r="B47" s="70"/>
      <c r="C47" s="74"/>
      <c r="D47" s="74"/>
      <c r="E47" s="74">
        <v>1</v>
      </c>
      <c r="F47" s="74"/>
      <c r="G47" s="75">
        <v>1</v>
      </c>
      <c r="H47" s="75">
        <v>100</v>
      </c>
      <c r="I47" s="155"/>
      <c r="J47" s="74"/>
      <c r="K47" s="74"/>
      <c r="L47" s="74"/>
      <c r="M47" s="74"/>
      <c r="N47" s="75">
        <v>0</v>
      </c>
      <c r="O47" s="75">
        <v>0</v>
      </c>
      <c r="P47" s="155"/>
      <c r="Q47" s="75">
        <v>1</v>
      </c>
    </row>
    <row r="48" spans="1:17" ht="16.5">
      <c r="A48" s="124" t="s">
        <v>492</v>
      </c>
      <c r="B48" s="70"/>
      <c r="C48" s="74"/>
      <c r="D48" s="74"/>
      <c r="E48" s="74"/>
      <c r="F48" s="74"/>
      <c r="G48" s="75">
        <v>0</v>
      </c>
      <c r="H48" s="75">
        <v>0</v>
      </c>
      <c r="I48" s="155"/>
      <c r="J48" s="74">
        <v>1</v>
      </c>
      <c r="K48" s="74"/>
      <c r="L48" s="74"/>
      <c r="M48" s="74"/>
      <c r="N48" s="75">
        <v>1</v>
      </c>
      <c r="O48" s="75">
        <v>100</v>
      </c>
      <c r="P48" s="155"/>
      <c r="Q48" s="75">
        <v>1</v>
      </c>
    </row>
    <row r="49" spans="1:17" ht="16.5">
      <c r="A49" s="124" t="s">
        <v>493</v>
      </c>
      <c r="B49" s="70"/>
      <c r="C49" s="74"/>
      <c r="D49" s="74"/>
      <c r="E49" s="74">
        <v>1</v>
      </c>
      <c r="F49" s="74"/>
      <c r="G49" s="75">
        <v>1</v>
      </c>
      <c r="H49" s="75">
        <v>100</v>
      </c>
      <c r="I49" s="155"/>
      <c r="J49" s="74"/>
      <c r="K49" s="74"/>
      <c r="L49" s="74"/>
      <c r="M49" s="74"/>
      <c r="N49" s="75">
        <v>0</v>
      </c>
      <c r="O49" s="75">
        <v>0</v>
      </c>
      <c r="P49" s="155"/>
      <c r="Q49" s="75">
        <v>1</v>
      </c>
    </row>
    <row r="50" spans="1:17" ht="16.5">
      <c r="A50" s="124" t="s">
        <v>494</v>
      </c>
      <c r="B50" s="70"/>
      <c r="C50" s="74">
        <v>19</v>
      </c>
      <c r="D50" s="74"/>
      <c r="E50" s="74">
        <v>16</v>
      </c>
      <c r="F50" s="74">
        <v>2</v>
      </c>
      <c r="G50" s="75">
        <v>37</v>
      </c>
      <c r="H50" s="75">
        <v>84</v>
      </c>
      <c r="I50" s="155"/>
      <c r="J50" s="74">
        <v>6</v>
      </c>
      <c r="K50" s="74"/>
      <c r="L50" s="74">
        <v>1</v>
      </c>
      <c r="M50" s="74"/>
      <c r="N50" s="75">
        <v>7</v>
      </c>
      <c r="O50" s="75">
        <v>16</v>
      </c>
      <c r="P50" s="155"/>
      <c r="Q50" s="75">
        <v>44</v>
      </c>
    </row>
    <row r="51" spans="1:17" ht="16.5">
      <c r="A51" s="124" t="s">
        <v>495</v>
      </c>
      <c r="B51" s="70"/>
      <c r="C51" s="74">
        <v>5</v>
      </c>
      <c r="D51" s="74"/>
      <c r="E51" s="74">
        <v>2</v>
      </c>
      <c r="F51" s="74"/>
      <c r="G51" s="75">
        <v>7</v>
      </c>
      <c r="H51" s="75">
        <v>100</v>
      </c>
      <c r="I51" s="155"/>
      <c r="J51" s="74"/>
      <c r="K51" s="74"/>
      <c r="L51" s="74"/>
      <c r="M51" s="74"/>
      <c r="N51" s="75">
        <v>0</v>
      </c>
      <c r="O51" s="75">
        <v>0</v>
      </c>
      <c r="P51" s="155"/>
      <c r="Q51" s="75">
        <v>7</v>
      </c>
    </row>
    <row r="52" spans="1:17" ht="16.5">
      <c r="A52" s="124" t="s">
        <v>635</v>
      </c>
      <c r="B52" s="70"/>
      <c r="C52" s="74"/>
      <c r="D52" s="74"/>
      <c r="E52" s="74"/>
      <c r="F52" s="74"/>
      <c r="G52" s="75">
        <v>0</v>
      </c>
      <c r="H52" s="75">
        <v>0</v>
      </c>
      <c r="I52" s="155"/>
      <c r="J52" s="74">
        <v>1</v>
      </c>
      <c r="K52" s="74"/>
      <c r="L52" s="74"/>
      <c r="M52" s="74"/>
      <c r="N52" s="75">
        <v>1</v>
      </c>
      <c r="O52" s="75">
        <v>100</v>
      </c>
      <c r="P52" s="155"/>
      <c r="Q52" s="75">
        <v>1</v>
      </c>
    </row>
    <row r="53" spans="1:17" ht="16.5">
      <c r="A53" s="124" t="s">
        <v>496</v>
      </c>
      <c r="B53" s="70"/>
      <c r="C53" s="74">
        <v>2</v>
      </c>
      <c r="D53" s="74"/>
      <c r="E53" s="74">
        <v>2</v>
      </c>
      <c r="F53" s="74"/>
      <c r="G53" s="75">
        <v>4</v>
      </c>
      <c r="H53" s="75">
        <v>80</v>
      </c>
      <c r="I53" s="155"/>
      <c r="J53" s="74"/>
      <c r="K53" s="74"/>
      <c r="L53" s="74">
        <v>1</v>
      </c>
      <c r="M53" s="74"/>
      <c r="N53" s="75">
        <v>1</v>
      </c>
      <c r="O53" s="75">
        <v>20</v>
      </c>
      <c r="P53" s="155"/>
      <c r="Q53" s="75">
        <v>5</v>
      </c>
    </row>
    <row r="54" spans="1:17" ht="16.5">
      <c r="A54" s="124" t="s">
        <v>497</v>
      </c>
      <c r="B54" s="70"/>
      <c r="C54" s="74"/>
      <c r="D54" s="74"/>
      <c r="E54" s="74"/>
      <c r="F54" s="74"/>
      <c r="G54" s="75">
        <v>0</v>
      </c>
      <c r="H54" s="75">
        <v>0</v>
      </c>
      <c r="I54" s="155"/>
      <c r="J54" s="74"/>
      <c r="K54" s="74">
        <v>1</v>
      </c>
      <c r="L54" s="74"/>
      <c r="M54" s="74">
        <v>1</v>
      </c>
      <c r="N54" s="75">
        <v>2</v>
      </c>
      <c r="O54" s="75">
        <v>100</v>
      </c>
      <c r="P54" s="155"/>
      <c r="Q54" s="75">
        <v>2</v>
      </c>
    </row>
    <row r="55" spans="1:17" ht="16.5">
      <c r="A55" s="124" t="s">
        <v>498</v>
      </c>
      <c r="B55" s="70"/>
      <c r="C55" s="74">
        <v>12</v>
      </c>
      <c r="D55" s="74">
        <v>3</v>
      </c>
      <c r="E55" s="74">
        <v>12</v>
      </c>
      <c r="F55" s="74">
        <v>1</v>
      </c>
      <c r="G55" s="75">
        <v>28</v>
      </c>
      <c r="H55" s="75">
        <v>55</v>
      </c>
      <c r="I55" s="155"/>
      <c r="J55" s="74">
        <v>3</v>
      </c>
      <c r="K55" s="74">
        <v>1</v>
      </c>
      <c r="L55" s="74">
        <v>15</v>
      </c>
      <c r="M55" s="74">
        <v>4</v>
      </c>
      <c r="N55" s="75">
        <v>23</v>
      </c>
      <c r="O55" s="75">
        <v>45</v>
      </c>
      <c r="P55" s="155"/>
      <c r="Q55" s="75">
        <v>51</v>
      </c>
    </row>
    <row r="56" spans="1:17" ht="16.5">
      <c r="A56" s="124" t="s">
        <v>499</v>
      </c>
      <c r="B56" s="70"/>
      <c r="C56" s="74"/>
      <c r="D56" s="74"/>
      <c r="E56" s="74">
        <v>1</v>
      </c>
      <c r="F56" s="74"/>
      <c r="G56" s="75">
        <v>1</v>
      </c>
      <c r="H56" s="75">
        <v>100</v>
      </c>
      <c r="I56" s="155"/>
      <c r="J56" s="74"/>
      <c r="K56" s="74"/>
      <c r="L56" s="74"/>
      <c r="M56" s="74"/>
      <c r="N56" s="75">
        <v>0</v>
      </c>
      <c r="O56" s="75">
        <v>0</v>
      </c>
      <c r="P56" s="155"/>
      <c r="Q56" s="75">
        <v>1</v>
      </c>
    </row>
    <row r="57" spans="1:17" ht="16.5">
      <c r="A57" s="124" t="s">
        <v>500</v>
      </c>
      <c r="B57" s="70"/>
      <c r="C57" s="74">
        <v>1</v>
      </c>
      <c r="D57" s="74"/>
      <c r="E57" s="74">
        <v>1</v>
      </c>
      <c r="F57" s="74"/>
      <c r="G57" s="75">
        <v>2</v>
      </c>
      <c r="H57" s="75">
        <v>100</v>
      </c>
      <c r="I57" s="155"/>
      <c r="J57" s="74"/>
      <c r="K57" s="74"/>
      <c r="L57" s="74"/>
      <c r="M57" s="74"/>
      <c r="N57" s="75">
        <v>0</v>
      </c>
      <c r="O57" s="75">
        <v>0</v>
      </c>
      <c r="P57" s="155"/>
      <c r="Q57" s="75">
        <v>2</v>
      </c>
    </row>
    <row r="58" spans="1:17" ht="16.5">
      <c r="A58" s="124" t="s">
        <v>501</v>
      </c>
      <c r="B58" s="70"/>
      <c r="C58" s="74">
        <v>5</v>
      </c>
      <c r="D58" s="74">
        <v>2</v>
      </c>
      <c r="E58" s="74">
        <v>8</v>
      </c>
      <c r="F58" s="74"/>
      <c r="G58" s="75">
        <v>15</v>
      </c>
      <c r="H58" s="75">
        <v>94</v>
      </c>
      <c r="I58" s="155"/>
      <c r="J58" s="74"/>
      <c r="K58" s="74"/>
      <c r="L58" s="74">
        <v>1</v>
      </c>
      <c r="M58" s="74"/>
      <c r="N58" s="75">
        <v>1</v>
      </c>
      <c r="O58" s="75">
        <v>6</v>
      </c>
      <c r="P58" s="155"/>
      <c r="Q58" s="75">
        <v>16</v>
      </c>
    </row>
    <row r="59" spans="1:17" ht="16.5">
      <c r="A59" s="124" t="s">
        <v>502</v>
      </c>
      <c r="B59" s="70"/>
      <c r="C59" s="74">
        <v>2</v>
      </c>
      <c r="D59" s="74"/>
      <c r="E59" s="74"/>
      <c r="F59" s="74"/>
      <c r="G59" s="75">
        <v>2</v>
      </c>
      <c r="H59" s="75">
        <v>29</v>
      </c>
      <c r="I59" s="155"/>
      <c r="J59" s="74">
        <v>4</v>
      </c>
      <c r="K59" s="74">
        <v>1</v>
      </c>
      <c r="L59" s="74"/>
      <c r="M59" s="74"/>
      <c r="N59" s="75">
        <v>5</v>
      </c>
      <c r="O59" s="75">
        <v>71</v>
      </c>
      <c r="P59" s="155"/>
      <c r="Q59" s="75">
        <v>7</v>
      </c>
    </row>
    <row r="60" spans="1:17" ht="16.5">
      <c r="A60" s="124" t="s">
        <v>503</v>
      </c>
      <c r="B60" s="70"/>
      <c r="C60" s="74"/>
      <c r="D60" s="74"/>
      <c r="E60" s="74">
        <v>2</v>
      </c>
      <c r="F60" s="74"/>
      <c r="G60" s="75">
        <v>2</v>
      </c>
      <c r="H60" s="75">
        <v>50</v>
      </c>
      <c r="I60" s="155"/>
      <c r="J60" s="74">
        <v>1</v>
      </c>
      <c r="K60" s="74">
        <v>1</v>
      </c>
      <c r="L60" s="74"/>
      <c r="M60" s="74"/>
      <c r="N60" s="75">
        <v>2</v>
      </c>
      <c r="O60" s="75">
        <v>50</v>
      </c>
      <c r="P60" s="155"/>
      <c r="Q60" s="75">
        <v>4</v>
      </c>
    </row>
    <row r="61" spans="1:17" ht="16.5">
      <c r="A61" s="124" t="s">
        <v>504</v>
      </c>
      <c r="B61" s="70"/>
      <c r="C61" s="74"/>
      <c r="D61" s="74"/>
      <c r="E61" s="74">
        <v>1</v>
      </c>
      <c r="F61" s="74"/>
      <c r="G61" s="75">
        <v>1</v>
      </c>
      <c r="H61" s="75">
        <v>100</v>
      </c>
      <c r="I61" s="155"/>
      <c r="J61" s="74"/>
      <c r="K61" s="74"/>
      <c r="L61" s="74"/>
      <c r="M61" s="74"/>
      <c r="N61" s="75">
        <v>0</v>
      </c>
      <c r="O61" s="75">
        <v>0</v>
      </c>
      <c r="P61" s="155"/>
      <c r="Q61" s="75">
        <v>1</v>
      </c>
    </row>
    <row r="62" spans="1:17" ht="16.5">
      <c r="A62" s="124" t="s">
        <v>505</v>
      </c>
      <c r="B62" s="70"/>
      <c r="C62" s="74"/>
      <c r="D62" s="74"/>
      <c r="E62" s="74"/>
      <c r="F62" s="74"/>
      <c r="G62" s="75">
        <v>0</v>
      </c>
      <c r="H62" s="75">
        <v>0</v>
      </c>
      <c r="I62" s="155"/>
      <c r="J62" s="74">
        <v>1</v>
      </c>
      <c r="K62" s="74"/>
      <c r="L62" s="74"/>
      <c r="M62" s="74"/>
      <c r="N62" s="75">
        <v>1</v>
      </c>
      <c r="O62" s="75">
        <v>100</v>
      </c>
      <c r="P62" s="155"/>
      <c r="Q62" s="75">
        <v>1</v>
      </c>
    </row>
    <row r="63" spans="1:17" ht="16.5">
      <c r="A63" s="124" t="s">
        <v>636</v>
      </c>
      <c r="B63" s="70"/>
      <c r="C63" s="74">
        <v>1</v>
      </c>
      <c r="D63" s="74"/>
      <c r="E63" s="74"/>
      <c r="F63" s="74"/>
      <c r="G63" s="75">
        <v>1</v>
      </c>
      <c r="H63" s="75">
        <v>100</v>
      </c>
      <c r="I63" s="155"/>
      <c r="J63" s="74"/>
      <c r="K63" s="74"/>
      <c r="L63" s="74"/>
      <c r="M63" s="74"/>
      <c r="N63" s="75">
        <v>0</v>
      </c>
      <c r="O63" s="75">
        <v>0</v>
      </c>
      <c r="P63" s="155"/>
      <c r="Q63" s="75">
        <v>1</v>
      </c>
    </row>
    <row r="64" spans="1:17" ht="16.5">
      <c r="A64" s="124" t="s">
        <v>633</v>
      </c>
      <c r="B64" s="70"/>
      <c r="C64" s="74"/>
      <c r="D64" s="74"/>
      <c r="E64" s="74"/>
      <c r="F64" s="74"/>
      <c r="G64" s="75">
        <v>0</v>
      </c>
      <c r="H64" s="75">
        <v>0</v>
      </c>
      <c r="I64" s="155"/>
      <c r="J64" s="74">
        <v>1</v>
      </c>
      <c r="K64" s="74"/>
      <c r="L64" s="74"/>
      <c r="M64" s="74"/>
      <c r="N64" s="75">
        <v>1</v>
      </c>
      <c r="O64" s="75">
        <v>100</v>
      </c>
      <c r="P64" s="155"/>
      <c r="Q64" s="75">
        <v>1</v>
      </c>
    </row>
    <row r="65" spans="1:17" ht="16.5">
      <c r="A65" s="124" t="s">
        <v>634</v>
      </c>
      <c r="B65" s="70"/>
      <c r="C65" s="74"/>
      <c r="D65" s="74">
        <v>1</v>
      </c>
      <c r="E65" s="74">
        <v>1</v>
      </c>
      <c r="F65" s="74"/>
      <c r="G65" s="75">
        <v>2</v>
      </c>
      <c r="H65" s="75">
        <v>100</v>
      </c>
      <c r="I65" s="155"/>
      <c r="J65" s="74"/>
      <c r="K65" s="74"/>
      <c r="L65" s="74"/>
      <c r="M65" s="74"/>
      <c r="N65" s="75">
        <v>0</v>
      </c>
      <c r="O65" s="75">
        <v>0</v>
      </c>
      <c r="P65" s="155"/>
      <c r="Q65" s="75">
        <v>2</v>
      </c>
    </row>
    <row r="66" spans="1:17" ht="16.5">
      <c r="A66" s="124" t="s">
        <v>509</v>
      </c>
      <c r="B66" s="70"/>
      <c r="C66" s="74">
        <v>4</v>
      </c>
      <c r="D66" s="74"/>
      <c r="E66" s="74">
        <v>1</v>
      </c>
      <c r="F66" s="74"/>
      <c r="G66" s="75">
        <v>5</v>
      </c>
      <c r="H66" s="75">
        <v>71</v>
      </c>
      <c r="I66" s="155"/>
      <c r="J66" s="74">
        <v>2</v>
      </c>
      <c r="K66" s="74"/>
      <c r="L66" s="74"/>
      <c r="M66" s="74"/>
      <c r="N66" s="75">
        <v>2</v>
      </c>
      <c r="O66" s="75">
        <v>29</v>
      </c>
      <c r="P66" s="155"/>
      <c r="Q66" s="75">
        <v>7</v>
      </c>
    </row>
    <row r="67" spans="1:17" ht="16.5">
      <c r="A67" s="124" t="s">
        <v>510</v>
      </c>
      <c r="B67" s="70"/>
      <c r="C67" s="74">
        <v>34</v>
      </c>
      <c r="D67" s="74">
        <v>6</v>
      </c>
      <c r="E67" s="74">
        <v>24</v>
      </c>
      <c r="F67" s="74">
        <v>5</v>
      </c>
      <c r="G67" s="75">
        <v>69</v>
      </c>
      <c r="H67" s="75">
        <v>82</v>
      </c>
      <c r="I67" s="155"/>
      <c r="J67" s="74">
        <v>4</v>
      </c>
      <c r="K67" s="74">
        <v>6</v>
      </c>
      <c r="L67" s="74">
        <v>5</v>
      </c>
      <c r="M67" s="74"/>
      <c r="N67" s="75">
        <v>15</v>
      </c>
      <c r="O67" s="75">
        <v>18</v>
      </c>
      <c r="P67" s="155"/>
      <c r="Q67" s="75">
        <v>84</v>
      </c>
    </row>
    <row r="68" spans="1:17" ht="16.5">
      <c r="A68" s="124" t="s">
        <v>511</v>
      </c>
      <c r="B68" s="70"/>
      <c r="C68" s="74"/>
      <c r="D68" s="74"/>
      <c r="E68" s="74"/>
      <c r="F68" s="74"/>
      <c r="G68" s="75">
        <v>0</v>
      </c>
      <c r="H68" s="75">
        <v>0</v>
      </c>
      <c r="I68" s="155"/>
      <c r="J68" s="74">
        <v>1</v>
      </c>
      <c r="K68" s="74"/>
      <c r="L68" s="74"/>
      <c r="M68" s="74"/>
      <c r="N68" s="75">
        <v>1</v>
      </c>
      <c r="O68" s="75">
        <v>100</v>
      </c>
      <c r="P68" s="155"/>
      <c r="Q68" s="75">
        <v>1</v>
      </c>
    </row>
    <row r="69" spans="1:17" ht="8.1" customHeigh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</row>
    <row r="70" spans="1:17" ht="20.25" customHeight="1">
      <c r="A70" s="206" t="s">
        <v>90</v>
      </c>
      <c r="B70" s="70"/>
      <c r="C70" s="204">
        <v>1028</v>
      </c>
      <c r="D70" s="205">
        <v>92</v>
      </c>
      <c r="E70" s="204">
        <v>1070</v>
      </c>
      <c r="F70" s="205">
        <v>56</v>
      </c>
      <c r="G70" s="204">
        <v>2246</v>
      </c>
      <c r="H70" s="205">
        <v>72</v>
      </c>
      <c r="I70" s="202"/>
      <c r="J70" s="205">
        <v>381</v>
      </c>
      <c r="K70" s="205">
        <v>67</v>
      </c>
      <c r="L70" s="205">
        <v>384</v>
      </c>
      <c r="M70" s="205">
        <v>41</v>
      </c>
      <c r="N70" s="205">
        <v>873</v>
      </c>
      <c r="O70" s="205">
        <v>28</v>
      </c>
      <c r="P70" s="202"/>
      <c r="Q70" s="204">
        <v>3119</v>
      </c>
    </row>
    <row r="71" spans="1:17">
      <c r="A71" s="70"/>
    </row>
    <row r="72" spans="1:17" ht="15" customHeight="1">
      <c r="A72" s="203" t="s">
        <v>273</v>
      </c>
    </row>
    <row r="73" spans="1:17" ht="15" customHeight="1">
      <c r="A73" s="203" t="s">
        <v>637</v>
      </c>
    </row>
    <row r="74" spans="1:17" ht="15" customHeight="1">
      <c r="A74" s="203" t="s">
        <v>263</v>
      </c>
    </row>
    <row r="75" spans="1:17" ht="15" customHeight="1">
      <c r="A75" s="203" t="s">
        <v>264</v>
      </c>
    </row>
  </sheetData>
  <sortState xmlns:xlrd2="http://schemas.microsoft.com/office/spreadsheetml/2017/richdata2" ref="A9:Q68">
    <sortCondition ref="A9:A68"/>
  </sortState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3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ADCFE-8E87-4664-84D8-FAB16BE266A3}">
  <sheetPr>
    <tabColor theme="0" tint="-4.9989318521683403E-2"/>
  </sheetPr>
  <dimension ref="A1:M38"/>
  <sheetViews>
    <sheetView view="pageBreakPreview" zoomScale="85" zoomScaleNormal="100" zoomScaleSheetLayoutView="85" workbookViewId="0">
      <selection activeCell="M8" sqref="M8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ht="20.100000000000001" customHeight="1">
      <c r="A2" s="490" t="s">
        <v>519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UPPER(CONCATENATE("Septiembre 2022"))</f>
        <v>SEPTIEMBRE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249"/>
      <c r="B4" s="248"/>
    </row>
    <row r="5" spans="1:13">
      <c r="A5" s="250" t="s">
        <v>370</v>
      </c>
      <c r="B5" s="250" t="s">
        <v>90</v>
      </c>
    </row>
    <row r="6" spans="1:13" ht="16.5">
      <c r="A6" s="250" t="s">
        <v>605</v>
      </c>
      <c r="B6" s="251">
        <v>1120</v>
      </c>
    </row>
    <row r="7" spans="1:13" ht="24.75">
      <c r="A7" s="250" t="s">
        <v>281</v>
      </c>
      <c r="B7" s="251">
        <v>1126</v>
      </c>
    </row>
    <row r="8" spans="1:13" ht="16.5">
      <c r="A8" s="250" t="s">
        <v>280</v>
      </c>
      <c r="B8" s="251">
        <v>448</v>
      </c>
    </row>
    <row r="9" spans="1:13" ht="24.75">
      <c r="A9" s="250" t="s">
        <v>282</v>
      </c>
      <c r="B9" s="251">
        <v>425</v>
      </c>
    </row>
    <row r="10" spans="1:13">
      <c r="A10" s="250" t="s">
        <v>90</v>
      </c>
      <c r="B10" s="251"/>
    </row>
    <row r="11" spans="1:13">
      <c r="A11" s="437"/>
      <c r="B11" s="438"/>
    </row>
    <row r="12" spans="1:13">
      <c r="A12" s="248"/>
      <c r="B12" s="248"/>
    </row>
    <row r="13" spans="1:13">
      <c r="A13" s="248"/>
      <c r="B13" s="248"/>
    </row>
    <row r="14" spans="1:13">
      <c r="A14" s="248"/>
      <c r="B14" s="248"/>
    </row>
    <row r="15" spans="1:13">
      <c r="A15" s="248"/>
      <c r="B15" s="248"/>
    </row>
    <row r="16" spans="1:13">
      <c r="A16" s="248"/>
      <c r="B16" s="248"/>
    </row>
    <row r="17" spans="1:13">
      <c r="A17" s="248"/>
      <c r="B17" s="248"/>
    </row>
    <row r="18" spans="1:13">
      <c r="A18" s="248"/>
      <c r="B18" s="248"/>
    </row>
    <row r="19" spans="1:13">
      <c r="A19" s="248"/>
      <c r="B19" s="248"/>
    </row>
    <row r="31" spans="1:13" ht="19.5">
      <c r="A31" s="499" t="s">
        <v>638</v>
      </c>
      <c r="B31" s="499"/>
      <c r="C31" s="499"/>
      <c r="D31" s="499"/>
      <c r="E31" s="499"/>
      <c r="F31" s="499"/>
      <c r="G31" s="499"/>
      <c r="H31" s="499"/>
      <c r="I31" s="499"/>
      <c r="J31" s="499"/>
      <c r="K31" s="499"/>
      <c r="L31" s="499"/>
      <c r="M31" s="499"/>
    </row>
    <row r="36" spans="1:1" ht="9.9499999999999993" customHeight="1">
      <c r="A36" s="167" t="s">
        <v>273</v>
      </c>
    </row>
    <row r="37" spans="1:1" ht="9.9499999999999993" customHeight="1">
      <c r="A37" s="167" t="s">
        <v>263</v>
      </c>
    </row>
    <row r="38" spans="1:1" ht="9.9499999999999993" customHeight="1">
      <c r="A38" s="167" t="s">
        <v>264</v>
      </c>
    </row>
  </sheetData>
  <mergeCells count="3">
    <mergeCell ref="A3:M3"/>
    <mergeCell ref="A2:M2"/>
    <mergeCell ref="A31:M31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EDB18-A84D-4EED-8A4D-1D81BDC419AB}">
  <sheetPr>
    <tabColor theme="0" tint="-4.9989318521683403E-2"/>
  </sheetPr>
  <dimension ref="A1:M38"/>
  <sheetViews>
    <sheetView view="pageBreakPreview" zoomScale="85" zoomScaleNormal="100" zoomScaleSheetLayoutView="85" workbookViewId="0">
      <selection activeCell="M8" sqref="M8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ht="21" customHeight="1">
      <c r="A2" s="601" t="s">
        <v>552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</row>
    <row r="3" spans="1:13" ht="20.100000000000001" customHeight="1">
      <c r="A3" s="599" t="s">
        <v>89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</row>
    <row r="4" spans="1:13">
      <c r="A4" s="70"/>
    </row>
    <row r="5" spans="1:13">
      <c r="A5" s="92" t="s">
        <v>542</v>
      </c>
      <c r="B5" s="92" t="s">
        <v>90</v>
      </c>
    </row>
    <row r="6" spans="1:13">
      <c r="A6" s="92" t="s">
        <v>543</v>
      </c>
      <c r="B6" s="93">
        <v>1331</v>
      </c>
    </row>
    <row r="7" spans="1:13" ht="19.5">
      <c r="A7" s="92" t="s">
        <v>544</v>
      </c>
      <c r="B7" s="93">
        <v>1052</v>
      </c>
      <c r="D7" s="120" t="s">
        <v>265</v>
      </c>
      <c r="E7" s="121">
        <v>3119</v>
      </c>
      <c r="J7" s="120" t="s">
        <v>265</v>
      </c>
      <c r="K7" s="121">
        <v>2994</v>
      </c>
    </row>
    <row r="8" spans="1:13">
      <c r="A8" s="92" t="s">
        <v>545</v>
      </c>
      <c r="B8" s="93">
        <v>532</v>
      </c>
    </row>
    <row r="9" spans="1:13">
      <c r="A9" s="92" t="s">
        <v>546</v>
      </c>
      <c r="B9" s="93">
        <v>79</v>
      </c>
    </row>
    <row r="10" spans="1:13">
      <c r="A10" s="92" t="s">
        <v>90</v>
      </c>
      <c r="B10" s="92"/>
    </row>
    <row r="16" spans="1:13">
      <c r="A16" s="92" t="s">
        <v>547</v>
      </c>
      <c r="B16" s="92" t="s">
        <v>90</v>
      </c>
    </row>
    <row r="17" spans="1:2">
      <c r="A17" s="92" t="s">
        <v>548</v>
      </c>
      <c r="B17" s="93">
        <v>2994</v>
      </c>
    </row>
    <row r="18" spans="1:2">
      <c r="A18" s="92" t="s">
        <v>549</v>
      </c>
      <c r="B18" s="93">
        <v>74</v>
      </c>
    </row>
    <row r="19" spans="1:2">
      <c r="A19" s="92" t="s">
        <v>550</v>
      </c>
      <c r="B19" s="93">
        <v>37</v>
      </c>
    </row>
    <row r="20" spans="1:2">
      <c r="A20" s="92" t="s">
        <v>551</v>
      </c>
      <c r="B20" s="93">
        <v>14</v>
      </c>
    </row>
    <row r="21" spans="1:2">
      <c r="A21" s="92" t="s">
        <v>90</v>
      </c>
      <c r="B21" s="93"/>
    </row>
    <row r="22" spans="1:2">
      <c r="A22" s="70"/>
    </row>
    <row r="36" spans="1:1" ht="9.9499999999999993" customHeight="1">
      <c r="A36" s="117" t="s">
        <v>273</v>
      </c>
    </row>
    <row r="37" spans="1:1" ht="9.9499999999999993" customHeight="1">
      <c r="A37" s="117" t="s">
        <v>263</v>
      </c>
    </row>
    <row r="38" spans="1:1" ht="9.9499999999999993" customHeight="1">
      <c r="A38" s="117" t="s">
        <v>264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32" orientation="landscape" useFirstPageNumber="1" r:id="rId1"/>
  <headerFooter scaleWithDoc="0">
    <oddHeader>&amp;L&amp;G&amp;C&amp;G&amp;R&amp;G</oddHeader>
    <oddFooter>&amp;R&amp;"Montserrat,Normal"&amp;10 42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69C72-B60A-406A-9D48-7EDAF93A7D32}">
  <sheetPr>
    <tabColor theme="0" tint="-4.9989318521683403E-2"/>
  </sheetPr>
  <dimension ref="A1:Q34"/>
  <sheetViews>
    <sheetView view="pageBreakPreview" topLeftCell="A11" zoomScale="60" zoomScaleNormal="70" workbookViewId="0">
      <selection activeCell="M8" sqref="M8"/>
    </sheetView>
  </sheetViews>
  <sheetFormatPr baseColWidth="10" defaultRowHeight="15"/>
  <cols>
    <col min="1" max="1" width="60.7109375" style="69" customWidth="1"/>
    <col min="2" max="2" width="1.7109375" style="69" customWidth="1"/>
    <col min="3" max="8" width="14.7109375" style="69" customWidth="1"/>
    <col min="9" max="9" width="1.7109375" style="69" customWidth="1"/>
    <col min="10" max="15" width="14.7109375" style="69" customWidth="1"/>
    <col min="16" max="16" width="1.7109375" style="69" customWidth="1"/>
    <col min="17" max="17" width="14.7109375" style="69" customWidth="1"/>
    <col min="18" max="16384" width="11.42578125" style="69"/>
  </cols>
  <sheetData>
    <row r="1" spans="1:17">
      <c r="A1" s="68" t="s">
        <v>1</v>
      </c>
    </row>
    <row r="2" spans="1:17" ht="20.100000000000001" customHeight="1">
      <c r="A2" s="514" t="s">
        <v>540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</row>
    <row r="3" spans="1:17" ht="20.100000000000001" customHeight="1">
      <c r="A3" s="493" t="str">
        <f>UPPER(CONCATENATE("Septiembre 2022"))</f>
        <v>SEPTIEMBRE 2022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</row>
    <row r="4" spans="1:17">
      <c r="A4" s="70"/>
    </row>
    <row r="5" spans="1:17">
      <c r="A5" s="595" t="s">
        <v>520</v>
      </c>
      <c r="B5" s="502"/>
      <c r="C5" s="491" t="s">
        <v>267</v>
      </c>
      <c r="D5" s="491"/>
      <c r="E5" s="491"/>
      <c r="F5" s="491"/>
      <c r="G5" s="491"/>
      <c r="H5" s="491"/>
      <c r="I5" s="502"/>
      <c r="J5" s="491" t="s">
        <v>268</v>
      </c>
      <c r="K5" s="491"/>
      <c r="L5" s="491"/>
      <c r="M5" s="491"/>
      <c r="N5" s="491"/>
      <c r="O5" s="491"/>
      <c r="P5" s="502"/>
      <c r="Q5" s="595" t="s">
        <v>90</v>
      </c>
    </row>
    <row r="6" spans="1:17">
      <c r="A6" s="596"/>
      <c r="B6" s="502"/>
      <c r="C6" s="491" t="s">
        <v>275</v>
      </c>
      <c r="D6" s="491"/>
      <c r="E6" s="491" t="s">
        <v>276</v>
      </c>
      <c r="F6" s="491"/>
      <c r="G6" s="491" t="s">
        <v>192</v>
      </c>
      <c r="H6" s="491" t="s">
        <v>269</v>
      </c>
      <c r="I6" s="502"/>
      <c r="J6" s="491" t="s">
        <v>275</v>
      </c>
      <c r="K6" s="491"/>
      <c r="L6" s="491" t="s">
        <v>276</v>
      </c>
      <c r="M6" s="491"/>
      <c r="N6" s="491" t="s">
        <v>192</v>
      </c>
      <c r="O6" s="491" t="s">
        <v>269</v>
      </c>
      <c r="P6" s="502"/>
      <c r="Q6" s="596"/>
    </row>
    <row r="7" spans="1:17">
      <c r="A7" s="597"/>
      <c r="B7" s="502"/>
      <c r="C7" s="113" t="s">
        <v>270</v>
      </c>
      <c r="D7" s="113" t="s">
        <v>271</v>
      </c>
      <c r="E7" s="113" t="s">
        <v>270</v>
      </c>
      <c r="F7" s="113" t="s">
        <v>271</v>
      </c>
      <c r="G7" s="491"/>
      <c r="H7" s="491"/>
      <c r="I7" s="502"/>
      <c r="J7" s="113" t="s">
        <v>270</v>
      </c>
      <c r="K7" s="113" t="s">
        <v>271</v>
      </c>
      <c r="L7" s="113" t="s">
        <v>270</v>
      </c>
      <c r="M7" s="113" t="s">
        <v>271</v>
      </c>
      <c r="N7" s="491"/>
      <c r="O7" s="491"/>
      <c r="P7" s="502"/>
      <c r="Q7" s="597"/>
    </row>
    <row r="8" spans="1:17" ht="8.1" customHeight="1">
      <c r="A8" s="441"/>
      <c r="B8" s="70"/>
      <c r="C8" s="440"/>
      <c r="D8" s="440"/>
      <c r="E8" s="440"/>
      <c r="F8" s="440"/>
      <c r="G8" s="440"/>
      <c r="H8" s="440"/>
      <c r="I8" s="70"/>
      <c r="J8" s="440"/>
      <c r="K8" s="440"/>
      <c r="L8" s="440"/>
      <c r="M8" s="440"/>
      <c r="N8" s="440"/>
      <c r="O8" s="440"/>
      <c r="P8" s="70"/>
      <c r="Q8" s="440"/>
    </row>
    <row r="9" spans="1:17" ht="39.950000000000003" customHeight="1">
      <c r="A9" s="124" t="s">
        <v>521</v>
      </c>
      <c r="B9" s="129"/>
      <c r="C9" s="439">
        <v>1</v>
      </c>
      <c r="D9" s="439">
        <v>0</v>
      </c>
      <c r="E9" s="439">
        <v>0</v>
      </c>
      <c r="F9" s="439">
        <v>0</v>
      </c>
      <c r="G9" s="153">
        <v>1</v>
      </c>
      <c r="H9" s="153">
        <v>50</v>
      </c>
      <c r="I9" s="129"/>
      <c r="J9" s="439">
        <v>0</v>
      </c>
      <c r="K9" s="439">
        <v>0</v>
      </c>
      <c r="L9" s="439">
        <v>1</v>
      </c>
      <c r="M9" s="439">
        <v>0</v>
      </c>
      <c r="N9" s="153">
        <v>1</v>
      </c>
      <c r="O9" s="153">
        <v>50</v>
      </c>
      <c r="P9" s="455"/>
      <c r="Q9" s="153">
        <v>2</v>
      </c>
    </row>
    <row r="10" spans="1:17" ht="39.950000000000003" customHeight="1">
      <c r="A10" s="124" t="s">
        <v>536</v>
      </c>
      <c r="B10" s="129"/>
      <c r="C10" s="439">
        <v>2</v>
      </c>
      <c r="D10" s="439">
        <v>0</v>
      </c>
      <c r="E10" s="439">
        <v>1</v>
      </c>
      <c r="F10" s="439">
        <v>0</v>
      </c>
      <c r="G10" s="153">
        <v>3</v>
      </c>
      <c r="H10" s="153">
        <v>60</v>
      </c>
      <c r="I10" s="129"/>
      <c r="J10" s="439">
        <v>1</v>
      </c>
      <c r="K10" s="439">
        <v>0</v>
      </c>
      <c r="L10" s="439">
        <v>1</v>
      </c>
      <c r="M10" s="439">
        <v>0</v>
      </c>
      <c r="N10" s="153">
        <v>2</v>
      </c>
      <c r="O10" s="153">
        <v>40</v>
      </c>
      <c r="P10" s="455"/>
      <c r="Q10" s="153">
        <v>5</v>
      </c>
    </row>
    <row r="11" spans="1:17" ht="39.950000000000003" customHeight="1">
      <c r="A11" s="124" t="s">
        <v>533</v>
      </c>
      <c r="B11" s="129"/>
      <c r="C11" s="439">
        <v>0</v>
      </c>
      <c r="D11" s="439">
        <v>0</v>
      </c>
      <c r="E11" s="439">
        <v>1</v>
      </c>
      <c r="F11" s="439">
        <v>0</v>
      </c>
      <c r="G11" s="153">
        <v>1</v>
      </c>
      <c r="H11" s="153">
        <v>100</v>
      </c>
      <c r="I11" s="129"/>
      <c r="J11" s="439">
        <v>0</v>
      </c>
      <c r="K11" s="439">
        <v>0</v>
      </c>
      <c r="L11" s="439">
        <v>0</v>
      </c>
      <c r="M11" s="439">
        <v>0</v>
      </c>
      <c r="N11" s="153">
        <v>0</v>
      </c>
      <c r="O11" s="153">
        <v>0</v>
      </c>
      <c r="P11" s="455"/>
      <c r="Q11" s="153">
        <v>1</v>
      </c>
    </row>
    <row r="12" spans="1:17" ht="39.950000000000003" customHeight="1">
      <c r="A12" s="124" t="s">
        <v>539</v>
      </c>
      <c r="B12" s="129"/>
      <c r="C12" s="439">
        <v>0</v>
      </c>
      <c r="D12" s="439">
        <v>0</v>
      </c>
      <c r="E12" s="439">
        <v>0</v>
      </c>
      <c r="F12" s="439">
        <v>0</v>
      </c>
      <c r="G12" s="153">
        <v>0</v>
      </c>
      <c r="H12" s="153">
        <v>0</v>
      </c>
      <c r="I12" s="129"/>
      <c r="J12" s="439">
        <v>0</v>
      </c>
      <c r="K12" s="439">
        <v>0</v>
      </c>
      <c r="L12" s="439">
        <v>1</v>
      </c>
      <c r="M12" s="439">
        <v>0</v>
      </c>
      <c r="N12" s="153">
        <v>1</v>
      </c>
      <c r="O12" s="153">
        <v>100</v>
      </c>
      <c r="P12" s="455"/>
      <c r="Q12" s="153">
        <v>1</v>
      </c>
    </row>
    <row r="13" spans="1:17" ht="39.950000000000003" customHeight="1">
      <c r="A13" s="124" t="s">
        <v>522</v>
      </c>
      <c r="B13" s="129"/>
      <c r="C13" s="439">
        <v>0</v>
      </c>
      <c r="D13" s="439">
        <v>0</v>
      </c>
      <c r="E13" s="439">
        <v>0</v>
      </c>
      <c r="F13" s="439">
        <v>0</v>
      </c>
      <c r="G13" s="153">
        <v>0</v>
      </c>
      <c r="H13" s="153">
        <v>0</v>
      </c>
      <c r="I13" s="129"/>
      <c r="J13" s="439">
        <v>1</v>
      </c>
      <c r="K13" s="439">
        <v>0</v>
      </c>
      <c r="L13" s="439">
        <v>0</v>
      </c>
      <c r="M13" s="439">
        <v>0</v>
      </c>
      <c r="N13" s="153">
        <v>1</v>
      </c>
      <c r="O13" s="153">
        <v>100</v>
      </c>
      <c r="P13" s="455"/>
      <c r="Q13" s="153">
        <v>1</v>
      </c>
    </row>
    <row r="14" spans="1:17" ht="39.950000000000003" customHeight="1">
      <c r="A14" s="124" t="s">
        <v>523</v>
      </c>
      <c r="B14" s="129"/>
      <c r="C14" s="439">
        <v>4</v>
      </c>
      <c r="D14" s="439">
        <v>1</v>
      </c>
      <c r="E14" s="439">
        <v>0</v>
      </c>
      <c r="F14" s="439">
        <v>0</v>
      </c>
      <c r="G14" s="153">
        <v>5</v>
      </c>
      <c r="H14" s="153">
        <v>56</v>
      </c>
      <c r="I14" s="129"/>
      <c r="J14" s="439">
        <v>3</v>
      </c>
      <c r="K14" s="439">
        <v>0</v>
      </c>
      <c r="L14" s="439">
        <v>1</v>
      </c>
      <c r="M14" s="439">
        <v>0</v>
      </c>
      <c r="N14" s="153">
        <v>4</v>
      </c>
      <c r="O14" s="153">
        <v>44</v>
      </c>
      <c r="P14" s="455"/>
      <c r="Q14" s="153">
        <v>9</v>
      </c>
    </row>
    <row r="15" spans="1:17" ht="39.950000000000003" customHeight="1">
      <c r="A15" s="124" t="s">
        <v>524</v>
      </c>
      <c r="B15" s="129"/>
      <c r="C15" s="439">
        <v>1</v>
      </c>
      <c r="D15" s="439">
        <v>0</v>
      </c>
      <c r="E15" s="439">
        <v>0</v>
      </c>
      <c r="F15" s="439">
        <v>0</v>
      </c>
      <c r="G15" s="153">
        <v>1</v>
      </c>
      <c r="H15" s="153">
        <v>100</v>
      </c>
      <c r="I15" s="129"/>
      <c r="J15" s="439">
        <v>0</v>
      </c>
      <c r="K15" s="439">
        <v>0</v>
      </c>
      <c r="L15" s="439">
        <v>0</v>
      </c>
      <c r="M15" s="439">
        <v>0</v>
      </c>
      <c r="N15" s="153">
        <v>0</v>
      </c>
      <c r="O15" s="153">
        <v>0</v>
      </c>
      <c r="P15" s="455"/>
      <c r="Q15" s="153">
        <v>1</v>
      </c>
    </row>
    <row r="16" spans="1:17" ht="39.950000000000003" customHeight="1">
      <c r="A16" s="124" t="s">
        <v>534</v>
      </c>
      <c r="B16" s="129"/>
      <c r="C16" s="439">
        <v>2</v>
      </c>
      <c r="D16" s="439">
        <v>2</v>
      </c>
      <c r="E16" s="439">
        <v>0</v>
      </c>
      <c r="F16" s="439">
        <v>0</v>
      </c>
      <c r="G16" s="153">
        <v>4</v>
      </c>
      <c r="H16" s="153">
        <v>100</v>
      </c>
      <c r="I16" s="129"/>
      <c r="J16" s="439">
        <v>0</v>
      </c>
      <c r="K16" s="439">
        <v>0</v>
      </c>
      <c r="L16" s="439">
        <v>0</v>
      </c>
      <c r="M16" s="439">
        <v>0</v>
      </c>
      <c r="N16" s="153">
        <v>0</v>
      </c>
      <c r="O16" s="153">
        <v>0</v>
      </c>
      <c r="P16" s="455"/>
      <c r="Q16" s="153">
        <v>4</v>
      </c>
    </row>
    <row r="17" spans="1:17" ht="39.950000000000003" customHeight="1">
      <c r="A17" s="124" t="s">
        <v>525</v>
      </c>
      <c r="B17" s="129"/>
      <c r="C17" s="439">
        <v>733</v>
      </c>
      <c r="D17" s="439">
        <v>60</v>
      </c>
      <c r="E17" s="439">
        <v>789</v>
      </c>
      <c r="F17" s="439">
        <v>35</v>
      </c>
      <c r="G17" s="450">
        <v>1617</v>
      </c>
      <c r="H17" s="153">
        <v>75</v>
      </c>
      <c r="I17" s="129"/>
      <c r="J17" s="439">
        <v>213</v>
      </c>
      <c r="K17" s="439">
        <v>29</v>
      </c>
      <c r="L17" s="439">
        <v>271</v>
      </c>
      <c r="M17" s="439">
        <v>22</v>
      </c>
      <c r="N17" s="153">
        <v>535</v>
      </c>
      <c r="O17" s="153">
        <v>25</v>
      </c>
      <c r="P17" s="455"/>
      <c r="Q17" s="450">
        <v>2152</v>
      </c>
    </row>
    <row r="18" spans="1:17" ht="39.950000000000003" customHeight="1">
      <c r="A18" s="124" t="s">
        <v>526</v>
      </c>
      <c r="B18" s="129"/>
      <c r="C18" s="439">
        <v>5</v>
      </c>
      <c r="D18" s="439">
        <v>0</v>
      </c>
      <c r="E18" s="439">
        <v>3</v>
      </c>
      <c r="F18" s="439">
        <v>0</v>
      </c>
      <c r="G18" s="153">
        <v>8</v>
      </c>
      <c r="H18" s="153">
        <v>89</v>
      </c>
      <c r="I18" s="129"/>
      <c r="J18" s="439">
        <v>0</v>
      </c>
      <c r="K18" s="439">
        <v>0</v>
      </c>
      <c r="L18" s="439">
        <v>1</v>
      </c>
      <c r="M18" s="439">
        <v>0</v>
      </c>
      <c r="N18" s="153">
        <v>1</v>
      </c>
      <c r="O18" s="153">
        <v>11</v>
      </c>
      <c r="P18" s="455"/>
      <c r="Q18" s="153">
        <v>9</v>
      </c>
    </row>
    <row r="19" spans="1:17" ht="39.950000000000003" customHeight="1">
      <c r="A19" s="124" t="s">
        <v>527</v>
      </c>
      <c r="B19" s="129"/>
      <c r="C19" s="439">
        <v>0</v>
      </c>
      <c r="D19" s="439">
        <v>0</v>
      </c>
      <c r="E19" s="439">
        <v>1</v>
      </c>
      <c r="F19" s="439">
        <v>0</v>
      </c>
      <c r="G19" s="153">
        <v>1</v>
      </c>
      <c r="H19" s="153">
        <v>100</v>
      </c>
      <c r="I19" s="129"/>
      <c r="J19" s="439">
        <v>0</v>
      </c>
      <c r="K19" s="439">
        <v>0</v>
      </c>
      <c r="L19" s="439">
        <v>0</v>
      </c>
      <c r="M19" s="439">
        <v>0</v>
      </c>
      <c r="N19" s="153">
        <v>0</v>
      </c>
      <c r="O19" s="153">
        <v>0</v>
      </c>
      <c r="P19" s="455"/>
      <c r="Q19" s="153">
        <v>1</v>
      </c>
    </row>
    <row r="20" spans="1:17" ht="39.950000000000003" customHeight="1">
      <c r="A20" s="124" t="s">
        <v>535</v>
      </c>
      <c r="B20" s="129"/>
      <c r="C20" s="439">
        <v>0</v>
      </c>
      <c r="D20" s="439">
        <v>0</v>
      </c>
      <c r="E20" s="439">
        <v>0</v>
      </c>
      <c r="F20" s="439">
        <v>0</v>
      </c>
      <c r="G20" s="153">
        <v>0</v>
      </c>
      <c r="H20" s="153">
        <v>0</v>
      </c>
      <c r="I20" s="129"/>
      <c r="J20" s="439">
        <v>0</v>
      </c>
      <c r="K20" s="439">
        <v>0</v>
      </c>
      <c r="L20" s="439">
        <v>1</v>
      </c>
      <c r="M20" s="439">
        <v>1</v>
      </c>
      <c r="N20" s="153">
        <v>2</v>
      </c>
      <c r="O20" s="153">
        <v>100</v>
      </c>
      <c r="P20" s="455"/>
      <c r="Q20" s="153">
        <v>2</v>
      </c>
    </row>
    <row r="21" spans="1:17" ht="39.950000000000003" customHeight="1">
      <c r="A21" s="124" t="s">
        <v>528</v>
      </c>
      <c r="B21" s="129"/>
      <c r="C21" s="439">
        <v>274</v>
      </c>
      <c r="D21" s="439">
        <v>28</v>
      </c>
      <c r="E21" s="439">
        <v>269</v>
      </c>
      <c r="F21" s="439">
        <v>21</v>
      </c>
      <c r="G21" s="153">
        <v>592</v>
      </c>
      <c r="H21" s="153">
        <v>65</v>
      </c>
      <c r="I21" s="129"/>
      <c r="J21" s="439">
        <v>159</v>
      </c>
      <c r="K21" s="439">
        <v>37</v>
      </c>
      <c r="L21" s="439">
        <v>107</v>
      </c>
      <c r="M21" s="439">
        <v>18</v>
      </c>
      <c r="N21" s="153">
        <v>321</v>
      </c>
      <c r="O21" s="153">
        <v>35</v>
      </c>
      <c r="P21" s="455"/>
      <c r="Q21" s="153">
        <v>913</v>
      </c>
    </row>
    <row r="22" spans="1:17" ht="39.950000000000003" customHeight="1">
      <c r="A22" s="124" t="s">
        <v>529</v>
      </c>
      <c r="B22" s="129"/>
      <c r="C22" s="439">
        <v>3</v>
      </c>
      <c r="D22" s="439">
        <v>0</v>
      </c>
      <c r="E22" s="439">
        <v>2</v>
      </c>
      <c r="F22" s="439">
        <v>0</v>
      </c>
      <c r="G22" s="153">
        <v>5</v>
      </c>
      <c r="H22" s="153">
        <v>100</v>
      </c>
      <c r="I22" s="129"/>
      <c r="J22" s="439">
        <v>0</v>
      </c>
      <c r="K22" s="439">
        <v>0</v>
      </c>
      <c r="L22" s="439">
        <v>0</v>
      </c>
      <c r="M22" s="439">
        <v>0</v>
      </c>
      <c r="N22" s="153">
        <v>0</v>
      </c>
      <c r="O22" s="153">
        <v>0</v>
      </c>
      <c r="P22" s="455"/>
      <c r="Q22" s="153">
        <v>5</v>
      </c>
    </row>
    <row r="23" spans="1:17" ht="39.950000000000003" customHeight="1">
      <c r="A23" s="124" t="s">
        <v>530</v>
      </c>
      <c r="B23" s="129"/>
      <c r="C23" s="439">
        <v>3</v>
      </c>
      <c r="D23" s="439">
        <v>0</v>
      </c>
      <c r="E23" s="439">
        <v>1</v>
      </c>
      <c r="F23" s="439">
        <v>0</v>
      </c>
      <c r="G23" s="153">
        <v>4</v>
      </c>
      <c r="H23" s="153">
        <v>100</v>
      </c>
      <c r="I23" s="129"/>
      <c r="J23" s="439">
        <v>0</v>
      </c>
      <c r="K23" s="439">
        <v>0</v>
      </c>
      <c r="L23" s="439">
        <v>0</v>
      </c>
      <c r="M23" s="439">
        <v>0</v>
      </c>
      <c r="N23" s="153">
        <v>0</v>
      </c>
      <c r="O23" s="153">
        <v>0</v>
      </c>
      <c r="P23" s="455"/>
      <c r="Q23" s="153">
        <v>4</v>
      </c>
    </row>
    <row r="24" spans="1:17" ht="39.950000000000003" customHeight="1">
      <c r="A24" s="124" t="s">
        <v>537</v>
      </c>
      <c r="B24" s="129"/>
      <c r="C24" s="439">
        <v>0</v>
      </c>
      <c r="D24" s="439">
        <v>0</v>
      </c>
      <c r="E24" s="439">
        <v>0</v>
      </c>
      <c r="F24" s="439">
        <v>0</v>
      </c>
      <c r="G24" s="153">
        <v>0</v>
      </c>
      <c r="H24" s="153">
        <v>0</v>
      </c>
      <c r="I24" s="129"/>
      <c r="J24" s="439">
        <v>1</v>
      </c>
      <c r="K24" s="439">
        <v>1</v>
      </c>
      <c r="L24" s="439">
        <v>0</v>
      </c>
      <c r="M24" s="439">
        <v>0</v>
      </c>
      <c r="N24" s="153">
        <v>2</v>
      </c>
      <c r="O24" s="153">
        <v>100</v>
      </c>
      <c r="P24" s="455"/>
      <c r="Q24" s="153">
        <v>2</v>
      </c>
    </row>
    <row r="25" spans="1:17" ht="39.950000000000003" customHeight="1">
      <c r="A25" s="124" t="s">
        <v>531</v>
      </c>
      <c r="B25" s="129"/>
      <c r="C25" s="439">
        <v>0</v>
      </c>
      <c r="D25" s="439">
        <v>1</v>
      </c>
      <c r="E25" s="439">
        <v>2</v>
      </c>
      <c r="F25" s="439">
        <v>0</v>
      </c>
      <c r="G25" s="153">
        <v>3</v>
      </c>
      <c r="H25" s="153">
        <v>60</v>
      </c>
      <c r="I25" s="129"/>
      <c r="J25" s="439">
        <v>2</v>
      </c>
      <c r="K25" s="439">
        <v>0</v>
      </c>
      <c r="L25" s="439">
        <v>0</v>
      </c>
      <c r="M25" s="439">
        <v>0</v>
      </c>
      <c r="N25" s="153">
        <v>2</v>
      </c>
      <c r="O25" s="153">
        <v>40</v>
      </c>
      <c r="P25" s="455"/>
      <c r="Q25" s="153">
        <v>5</v>
      </c>
    </row>
    <row r="26" spans="1:17" ht="39.950000000000003" customHeight="1">
      <c r="A26" s="124" t="s">
        <v>538</v>
      </c>
      <c r="B26" s="129"/>
      <c r="C26" s="439">
        <v>0</v>
      </c>
      <c r="D26" s="439">
        <v>0</v>
      </c>
      <c r="E26" s="439">
        <v>1</v>
      </c>
      <c r="F26" s="439">
        <v>0</v>
      </c>
      <c r="G26" s="153">
        <v>1</v>
      </c>
      <c r="H26" s="153">
        <v>100</v>
      </c>
      <c r="I26" s="129"/>
      <c r="J26" s="439">
        <v>0</v>
      </c>
      <c r="K26" s="439">
        <v>0</v>
      </c>
      <c r="L26" s="439">
        <v>0</v>
      </c>
      <c r="M26" s="439">
        <v>0</v>
      </c>
      <c r="N26" s="153">
        <v>0</v>
      </c>
      <c r="O26" s="153">
        <v>0</v>
      </c>
      <c r="P26" s="455"/>
      <c r="Q26" s="153">
        <v>1</v>
      </c>
    </row>
    <row r="27" spans="1:17" ht="39.950000000000003" customHeight="1">
      <c r="A27" s="124" t="s">
        <v>532</v>
      </c>
      <c r="B27" s="129"/>
      <c r="C27" s="439">
        <v>0</v>
      </c>
      <c r="D27" s="439">
        <v>0</v>
      </c>
      <c r="E27" s="439">
        <v>0</v>
      </c>
      <c r="F27" s="439">
        <v>0</v>
      </c>
      <c r="G27" s="153">
        <v>0</v>
      </c>
      <c r="H27" s="153">
        <v>0</v>
      </c>
      <c r="I27" s="129"/>
      <c r="J27" s="439">
        <v>1</v>
      </c>
      <c r="K27" s="439">
        <v>0</v>
      </c>
      <c r="L27" s="439">
        <v>0</v>
      </c>
      <c r="M27" s="439">
        <v>0</v>
      </c>
      <c r="N27" s="153">
        <v>1</v>
      </c>
      <c r="O27" s="153">
        <v>100</v>
      </c>
      <c r="P27" s="455"/>
      <c r="Q27" s="153">
        <v>1</v>
      </c>
    </row>
    <row r="28" spans="1:17" ht="8.1" customHeight="1">
      <c r="A28" s="207"/>
      <c r="B28" s="70"/>
      <c r="C28" s="208"/>
      <c r="D28" s="208"/>
      <c r="E28" s="208"/>
      <c r="F28" s="208"/>
      <c r="G28" s="208"/>
      <c r="H28" s="208"/>
      <c r="I28" s="70"/>
      <c r="J28" s="208"/>
      <c r="K28" s="208"/>
      <c r="L28" s="208"/>
      <c r="M28" s="208"/>
      <c r="N28" s="208"/>
      <c r="O28" s="208"/>
      <c r="P28" s="70"/>
      <c r="Q28" s="208"/>
    </row>
    <row r="29" spans="1:17" ht="29.25" customHeight="1">
      <c r="A29" s="87" t="s">
        <v>90</v>
      </c>
      <c r="B29" s="129"/>
      <c r="C29" s="89">
        <v>1028</v>
      </c>
      <c r="D29" s="88">
        <v>92</v>
      </c>
      <c r="E29" s="89">
        <v>1070</v>
      </c>
      <c r="F29" s="88">
        <v>56</v>
      </c>
      <c r="G29" s="89">
        <v>2246</v>
      </c>
      <c r="H29" s="88">
        <v>72</v>
      </c>
      <c r="I29" s="129"/>
      <c r="J29" s="88">
        <v>381</v>
      </c>
      <c r="K29" s="88">
        <v>67</v>
      </c>
      <c r="L29" s="88">
        <v>384</v>
      </c>
      <c r="M29" s="88">
        <v>41</v>
      </c>
      <c r="N29" s="88">
        <v>873</v>
      </c>
      <c r="O29" s="88">
        <v>28</v>
      </c>
      <c r="P29" s="129"/>
      <c r="Q29" s="89">
        <v>3119</v>
      </c>
    </row>
    <row r="30" spans="1:17">
      <c r="A30" s="70"/>
    </row>
    <row r="31" spans="1:17" ht="12" customHeight="1">
      <c r="A31" s="105" t="s">
        <v>273</v>
      </c>
    </row>
    <row r="32" spans="1:17" ht="12" customHeight="1">
      <c r="A32" s="105" t="s">
        <v>639</v>
      </c>
    </row>
    <row r="33" spans="1:1" ht="12" customHeight="1">
      <c r="A33" s="105" t="s">
        <v>263</v>
      </c>
    </row>
    <row r="34" spans="1:1" ht="12" customHeight="1">
      <c r="A34" s="105" t="s">
        <v>264</v>
      </c>
    </row>
  </sheetData>
  <sortState xmlns:xlrd2="http://schemas.microsoft.com/office/spreadsheetml/2017/richdata2" ref="A9:Q27">
    <sortCondition ref="A9:A27"/>
  </sortState>
  <mergeCells count="17"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  <mergeCell ref="P5:P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40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258E1-D897-4B36-93C3-F377EF1F1988}">
  <sheetPr>
    <tabColor theme="0" tint="-4.9989318521683403E-2"/>
  </sheetPr>
  <dimension ref="A1:W64"/>
  <sheetViews>
    <sheetView view="pageBreakPreview" zoomScale="25" zoomScaleNormal="100" zoomScaleSheetLayoutView="25" workbookViewId="0">
      <selection activeCell="M8" sqref="M8"/>
    </sheetView>
  </sheetViews>
  <sheetFormatPr baseColWidth="10" defaultRowHeight="15"/>
  <cols>
    <col min="1" max="1" width="75.5703125" style="69" customWidth="1"/>
    <col min="2" max="2" width="1.7109375" style="69" customWidth="1"/>
    <col min="3" max="13" width="15.7109375" style="69" customWidth="1"/>
    <col min="14" max="14" width="15.7109375" style="444" customWidth="1"/>
    <col min="15" max="21" width="15.7109375" style="69" customWidth="1"/>
    <col min="22" max="22" width="1.7109375" style="69" customWidth="1"/>
    <col min="23" max="23" width="15.7109375" style="69" customWidth="1"/>
    <col min="24" max="16384" width="11.42578125" style="69"/>
  </cols>
  <sheetData>
    <row r="1" spans="1:23">
      <c r="A1" s="68" t="s">
        <v>1</v>
      </c>
      <c r="N1" s="69"/>
    </row>
    <row r="2" spans="1:23" ht="30" customHeight="1">
      <c r="A2" s="602" t="s">
        <v>541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</row>
    <row r="3" spans="1:23" ht="30" customHeight="1">
      <c r="A3" s="602" t="str">
        <f>UPPER(CONCATENATE("Septiembre 2022"))</f>
        <v>SEPTIEMBRE 2022</v>
      </c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</row>
    <row r="4" spans="1:23">
      <c r="A4" s="70"/>
      <c r="N4" s="69"/>
    </row>
    <row r="5" spans="1:23" ht="35.1" customHeight="1">
      <c r="A5" s="592" t="s">
        <v>277</v>
      </c>
      <c r="B5" s="70"/>
      <c r="C5" s="603" t="s">
        <v>520</v>
      </c>
      <c r="D5" s="603"/>
      <c r="E5" s="603"/>
      <c r="F5" s="603"/>
      <c r="G5" s="603"/>
      <c r="H5" s="603"/>
      <c r="I5" s="603"/>
      <c r="J5" s="603"/>
      <c r="K5" s="603"/>
      <c r="L5" s="603"/>
      <c r="M5" s="603"/>
      <c r="N5" s="603"/>
      <c r="O5" s="603"/>
      <c r="P5" s="603"/>
      <c r="Q5" s="603"/>
      <c r="R5" s="603"/>
      <c r="S5" s="603"/>
      <c r="T5" s="603"/>
      <c r="U5" s="603"/>
      <c r="V5" s="70"/>
      <c r="W5" s="592" t="s">
        <v>90</v>
      </c>
    </row>
    <row r="6" spans="1:23" ht="231.75" customHeight="1">
      <c r="A6" s="593"/>
      <c r="B6" s="70"/>
      <c r="C6" s="443" t="s">
        <v>521</v>
      </c>
      <c r="D6" s="443" t="s">
        <v>536</v>
      </c>
      <c r="E6" s="443" t="s">
        <v>533</v>
      </c>
      <c r="F6" s="443" t="s">
        <v>539</v>
      </c>
      <c r="G6" s="443" t="s">
        <v>522</v>
      </c>
      <c r="H6" s="443" t="s">
        <v>523</v>
      </c>
      <c r="I6" s="443" t="s">
        <v>524</v>
      </c>
      <c r="J6" s="443" t="s">
        <v>534</v>
      </c>
      <c r="K6" s="443" t="s">
        <v>525</v>
      </c>
      <c r="L6" s="443" t="s">
        <v>526</v>
      </c>
      <c r="M6" s="443" t="s">
        <v>527</v>
      </c>
      <c r="N6" s="443" t="s">
        <v>535</v>
      </c>
      <c r="O6" s="443" t="s">
        <v>528</v>
      </c>
      <c r="P6" s="443" t="s">
        <v>529</v>
      </c>
      <c r="Q6" s="443" t="s">
        <v>530</v>
      </c>
      <c r="R6" s="443" t="s">
        <v>537</v>
      </c>
      <c r="S6" s="443" t="s">
        <v>531</v>
      </c>
      <c r="T6" s="443" t="s">
        <v>538</v>
      </c>
      <c r="U6" s="443" t="s">
        <v>532</v>
      </c>
      <c r="V6" s="70"/>
      <c r="W6" s="593"/>
    </row>
    <row r="7" spans="1:23" ht="8.1" customHeight="1">
      <c r="A7" s="211"/>
      <c r="B7" s="70"/>
      <c r="C7" s="212"/>
      <c r="G7" s="212"/>
      <c r="H7" s="212"/>
      <c r="I7" s="212"/>
      <c r="N7" s="69"/>
    </row>
    <row r="8" spans="1:23" ht="24.95" customHeight="1">
      <c r="A8" s="194" t="s">
        <v>3</v>
      </c>
      <c r="B8" s="129"/>
      <c r="C8" s="442">
        <v>0</v>
      </c>
      <c r="D8" s="442">
        <v>0</v>
      </c>
      <c r="E8" s="442">
        <v>0</v>
      </c>
      <c r="F8" s="442">
        <v>0</v>
      </c>
      <c r="G8" s="442">
        <v>0</v>
      </c>
      <c r="H8" s="442">
        <v>0</v>
      </c>
      <c r="I8" s="442">
        <v>0</v>
      </c>
      <c r="J8" s="442">
        <v>0</v>
      </c>
      <c r="K8" s="442">
        <v>28</v>
      </c>
      <c r="L8" s="442">
        <v>0</v>
      </c>
      <c r="M8" s="442">
        <v>0</v>
      </c>
      <c r="N8" s="442">
        <v>0</v>
      </c>
      <c r="O8" s="442">
        <v>0</v>
      </c>
      <c r="P8" s="442">
        <v>0</v>
      </c>
      <c r="Q8" s="442">
        <v>0</v>
      </c>
      <c r="R8" s="442">
        <v>0</v>
      </c>
      <c r="S8" s="442">
        <v>0</v>
      </c>
      <c r="T8" s="442">
        <v>0</v>
      </c>
      <c r="U8" s="442">
        <v>0</v>
      </c>
      <c r="V8" s="209"/>
      <c r="W8" s="196">
        <v>28</v>
      </c>
    </row>
    <row r="9" spans="1:23" ht="24.95" customHeight="1">
      <c r="A9" s="194" t="s">
        <v>4</v>
      </c>
      <c r="B9" s="129"/>
      <c r="C9" s="442">
        <v>0</v>
      </c>
      <c r="D9" s="442">
        <v>1</v>
      </c>
      <c r="E9" s="442">
        <v>0</v>
      </c>
      <c r="F9" s="442">
        <v>1</v>
      </c>
      <c r="G9" s="442">
        <v>1</v>
      </c>
      <c r="H9" s="442">
        <v>0</v>
      </c>
      <c r="I9" s="442">
        <v>0</v>
      </c>
      <c r="J9" s="442">
        <v>0</v>
      </c>
      <c r="K9" s="442">
        <v>75</v>
      </c>
      <c r="L9" s="442">
        <v>2</v>
      </c>
      <c r="M9" s="442">
        <v>0</v>
      </c>
      <c r="N9" s="442">
        <v>0</v>
      </c>
      <c r="O9" s="442">
        <v>324</v>
      </c>
      <c r="P9" s="442">
        <v>0</v>
      </c>
      <c r="Q9" s="442">
        <v>0</v>
      </c>
      <c r="R9" s="442">
        <v>0</v>
      </c>
      <c r="S9" s="442">
        <v>0</v>
      </c>
      <c r="T9" s="442">
        <v>0</v>
      </c>
      <c r="U9" s="442">
        <v>1</v>
      </c>
      <c r="V9" s="209"/>
      <c r="W9" s="196">
        <v>405</v>
      </c>
    </row>
    <row r="10" spans="1:23" ht="24.95" customHeight="1">
      <c r="A10" s="194" t="s">
        <v>5</v>
      </c>
      <c r="B10" s="129"/>
      <c r="C10" s="442">
        <v>0</v>
      </c>
      <c r="D10" s="442">
        <v>0</v>
      </c>
      <c r="E10" s="442">
        <v>0</v>
      </c>
      <c r="F10" s="442">
        <v>0</v>
      </c>
      <c r="G10" s="442">
        <v>0</v>
      </c>
      <c r="H10" s="442">
        <v>0</v>
      </c>
      <c r="I10" s="442">
        <v>0</v>
      </c>
      <c r="J10" s="442">
        <v>0</v>
      </c>
      <c r="K10" s="442">
        <v>2</v>
      </c>
      <c r="L10" s="442">
        <v>0</v>
      </c>
      <c r="M10" s="442">
        <v>0</v>
      </c>
      <c r="N10" s="442">
        <v>0</v>
      </c>
      <c r="O10" s="442">
        <v>6</v>
      </c>
      <c r="P10" s="442">
        <v>0</v>
      </c>
      <c r="Q10" s="442">
        <v>0</v>
      </c>
      <c r="R10" s="442">
        <v>2</v>
      </c>
      <c r="S10" s="442">
        <v>0</v>
      </c>
      <c r="T10" s="442">
        <v>0</v>
      </c>
      <c r="U10" s="442">
        <v>0</v>
      </c>
      <c r="V10" s="209"/>
      <c r="W10" s="196">
        <v>10</v>
      </c>
    </row>
    <row r="11" spans="1:23" ht="24.95" customHeight="1">
      <c r="A11" s="194" t="s">
        <v>6</v>
      </c>
      <c r="B11" s="129"/>
      <c r="C11" s="442">
        <v>0</v>
      </c>
      <c r="D11" s="442">
        <v>0</v>
      </c>
      <c r="E11" s="442">
        <v>0</v>
      </c>
      <c r="F11" s="442">
        <v>0</v>
      </c>
      <c r="G11" s="442">
        <v>0</v>
      </c>
      <c r="H11" s="442">
        <v>0</v>
      </c>
      <c r="I11" s="442">
        <v>0</v>
      </c>
      <c r="J11" s="442">
        <v>0</v>
      </c>
      <c r="K11" s="442">
        <v>10</v>
      </c>
      <c r="L11" s="442">
        <v>0</v>
      </c>
      <c r="M11" s="442">
        <v>0</v>
      </c>
      <c r="N11" s="442">
        <v>0</v>
      </c>
      <c r="O11" s="442">
        <v>2</v>
      </c>
      <c r="P11" s="442">
        <v>0</v>
      </c>
      <c r="Q11" s="442">
        <v>0</v>
      </c>
      <c r="R11" s="442">
        <v>0</v>
      </c>
      <c r="S11" s="442">
        <v>0</v>
      </c>
      <c r="T11" s="442">
        <v>0</v>
      </c>
      <c r="U11" s="442">
        <v>0</v>
      </c>
      <c r="V11" s="209"/>
      <c r="W11" s="196">
        <v>12</v>
      </c>
    </row>
    <row r="12" spans="1:23" ht="24.95" customHeight="1">
      <c r="A12" s="194" t="s">
        <v>8</v>
      </c>
      <c r="B12" s="129"/>
      <c r="C12" s="442">
        <v>0</v>
      </c>
      <c r="D12" s="442">
        <v>1</v>
      </c>
      <c r="E12" s="442">
        <v>0</v>
      </c>
      <c r="F12" s="442">
        <v>0</v>
      </c>
      <c r="G12" s="442">
        <v>0</v>
      </c>
      <c r="H12" s="442">
        <v>0</v>
      </c>
      <c r="I12" s="442">
        <v>0</v>
      </c>
      <c r="J12" s="442">
        <v>0</v>
      </c>
      <c r="K12" s="442">
        <v>353</v>
      </c>
      <c r="L12" s="442">
        <v>0</v>
      </c>
      <c r="M12" s="442">
        <v>0</v>
      </c>
      <c r="N12" s="442">
        <v>0</v>
      </c>
      <c r="O12" s="442">
        <v>1</v>
      </c>
      <c r="P12" s="442">
        <v>0</v>
      </c>
      <c r="Q12" s="442">
        <v>0</v>
      </c>
      <c r="R12" s="442">
        <v>0</v>
      </c>
      <c r="S12" s="442">
        <v>0</v>
      </c>
      <c r="T12" s="442">
        <v>0</v>
      </c>
      <c r="U12" s="442">
        <v>0</v>
      </c>
      <c r="V12" s="209"/>
      <c r="W12" s="196">
        <v>355</v>
      </c>
    </row>
    <row r="13" spans="1:23" ht="24.95" customHeight="1">
      <c r="A13" s="194" t="s">
        <v>9</v>
      </c>
      <c r="B13" s="129"/>
      <c r="C13" s="442">
        <v>0</v>
      </c>
      <c r="D13" s="442">
        <v>1</v>
      </c>
      <c r="E13" s="442">
        <v>0</v>
      </c>
      <c r="F13" s="442">
        <v>0</v>
      </c>
      <c r="G13" s="442">
        <v>0</v>
      </c>
      <c r="H13" s="442">
        <v>0</v>
      </c>
      <c r="I13" s="442">
        <v>0</v>
      </c>
      <c r="J13" s="442">
        <v>0</v>
      </c>
      <c r="K13" s="442">
        <v>38</v>
      </c>
      <c r="L13" s="442">
        <v>0</v>
      </c>
      <c r="M13" s="442">
        <v>0</v>
      </c>
      <c r="N13" s="442">
        <v>0</v>
      </c>
      <c r="O13" s="442">
        <v>125</v>
      </c>
      <c r="P13" s="442">
        <v>0</v>
      </c>
      <c r="Q13" s="442">
        <v>0</v>
      </c>
      <c r="R13" s="442">
        <v>0</v>
      </c>
      <c r="S13" s="442">
        <v>0</v>
      </c>
      <c r="T13" s="442">
        <v>0</v>
      </c>
      <c r="U13" s="442">
        <v>0</v>
      </c>
      <c r="V13" s="209"/>
      <c r="W13" s="196">
        <v>164</v>
      </c>
    </row>
    <row r="14" spans="1:23" ht="24.95" customHeight="1">
      <c r="A14" s="194" t="s">
        <v>31</v>
      </c>
      <c r="B14" s="129"/>
      <c r="C14" s="442">
        <v>0</v>
      </c>
      <c r="D14" s="442">
        <v>0</v>
      </c>
      <c r="E14" s="442">
        <v>0</v>
      </c>
      <c r="F14" s="442">
        <v>0</v>
      </c>
      <c r="G14" s="442">
        <v>0</v>
      </c>
      <c r="H14" s="442">
        <v>6</v>
      </c>
      <c r="I14" s="442">
        <v>0</v>
      </c>
      <c r="J14" s="442">
        <v>0</v>
      </c>
      <c r="K14" s="442">
        <v>233</v>
      </c>
      <c r="L14" s="442">
        <v>3</v>
      </c>
      <c r="M14" s="442">
        <v>0</v>
      </c>
      <c r="N14" s="442">
        <v>2</v>
      </c>
      <c r="O14" s="442">
        <v>23</v>
      </c>
      <c r="P14" s="442">
        <v>2</v>
      </c>
      <c r="Q14" s="442">
        <v>0</v>
      </c>
      <c r="R14" s="442">
        <v>0</v>
      </c>
      <c r="S14" s="442">
        <v>0</v>
      </c>
      <c r="T14" s="442">
        <v>0</v>
      </c>
      <c r="U14" s="442">
        <v>0</v>
      </c>
      <c r="V14" s="209"/>
      <c r="W14" s="196">
        <v>269</v>
      </c>
    </row>
    <row r="15" spans="1:23" ht="24.95" customHeight="1">
      <c r="A15" s="194" t="s">
        <v>33</v>
      </c>
      <c r="B15" s="129"/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42">
        <v>61</v>
      </c>
      <c r="L15" s="442">
        <v>0</v>
      </c>
      <c r="M15" s="442">
        <v>0</v>
      </c>
      <c r="N15" s="442">
        <v>0</v>
      </c>
      <c r="O15" s="442">
        <v>3</v>
      </c>
      <c r="P15" s="442">
        <v>0</v>
      </c>
      <c r="Q15" s="442">
        <v>0</v>
      </c>
      <c r="R15" s="442">
        <v>0</v>
      </c>
      <c r="S15" s="442">
        <v>0</v>
      </c>
      <c r="T15" s="442">
        <v>0</v>
      </c>
      <c r="U15" s="442">
        <v>0</v>
      </c>
      <c r="V15" s="209"/>
      <c r="W15" s="196">
        <v>64</v>
      </c>
    </row>
    <row r="16" spans="1:23" ht="24.95" customHeight="1">
      <c r="A16" s="194" t="s">
        <v>7</v>
      </c>
      <c r="B16" s="129"/>
      <c r="C16" s="442">
        <v>0</v>
      </c>
      <c r="D16" s="442">
        <v>0</v>
      </c>
      <c r="E16" s="442">
        <v>0</v>
      </c>
      <c r="F16" s="442">
        <v>0</v>
      </c>
      <c r="G16" s="442">
        <v>0</v>
      </c>
      <c r="H16" s="442">
        <v>0</v>
      </c>
      <c r="I16" s="442">
        <v>0</v>
      </c>
      <c r="J16" s="442">
        <v>0</v>
      </c>
      <c r="K16" s="442">
        <v>15</v>
      </c>
      <c r="L16" s="442">
        <v>0</v>
      </c>
      <c r="M16" s="442">
        <v>0</v>
      </c>
      <c r="N16" s="442">
        <v>0</v>
      </c>
      <c r="O16" s="442">
        <v>2</v>
      </c>
      <c r="P16" s="442">
        <v>0</v>
      </c>
      <c r="Q16" s="442">
        <v>0</v>
      </c>
      <c r="R16" s="442">
        <v>0</v>
      </c>
      <c r="S16" s="442">
        <v>0</v>
      </c>
      <c r="T16" s="442">
        <v>0</v>
      </c>
      <c r="U16" s="442">
        <v>0</v>
      </c>
      <c r="V16" s="209"/>
      <c r="W16" s="196">
        <v>17</v>
      </c>
    </row>
    <row r="17" spans="1:23" ht="24.95" customHeight="1">
      <c r="A17" s="194" t="s">
        <v>10</v>
      </c>
      <c r="B17" s="129"/>
      <c r="C17" s="442">
        <v>0</v>
      </c>
      <c r="D17" s="442">
        <v>0</v>
      </c>
      <c r="E17" s="442">
        <v>0</v>
      </c>
      <c r="F17" s="442">
        <v>0</v>
      </c>
      <c r="G17" s="442">
        <v>0</v>
      </c>
      <c r="H17" s="442">
        <v>0</v>
      </c>
      <c r="I17" s="442">
        <v>0</v>
      </c>
      <c r="J17" s="442">
        <v>0</v>
      </c>
      <c r="K17" s="442">
        <v>9</v>
      </c>
      <c r="L17" s="442">
        <v>0</v>
      </c>
      <c r="M17" s="442">
        <v>0</v>
      </c>
      <c r="N17" s="442">
        <v>0</v>
      </c>
      <c r="O17" s="442">
        <v>17</v>
      </c>
      <c r="P17" s="442">
        <v>0</v>
      </c>
      <c r="Q17" s="442">
        <v>0</v>
      </c>
      <c r="R17" s="442">
        <v>0</v>
      </c>
      <c r="S17" s="442">
        <v>0</v>
      </c>
      <c r="T17" s="442">
        <v>0</v>
      </c>
      <c r="U17" s="442">
        <v>0</v>
      </c>
      <c r="V17" s="209"/>
      <c r="W17" s="196">
        <v>26</v>
      </c>
    </row>
    <row r="18" spans="1:23" ht="24.95" customHeight="1">
      <c r="A18" s="194" t="s">
        <v>32</v>
      </c>
      <c r="B18" s="129"/>
      <c r="C18" s="442">
        <v>0</v>
      </c>
      <c r="D18" s="442">
        <v>0</v>
      </c>
      <c r="E18" s="442">
        <v>0</v>
      </c>
      <c r="F18" s="442">
        <v>0</v>
      </c>
      <c r="G18" s="442">
        <v>0</v>
      </c>
      <c r="H18" s="442">
        <v>0</v>
      </c>
      <c r="I18" s="442">
        <v>0</v>
      </c>
      <c r="J18" s="442">
        <v>0</v>
      </c>
      <c r="K18" s="442">
        <v>162</v>
      </c>
      <c r="L18" s="442">
        <v>0</v>
      </c>
      <c r="M18" s="442">
        <v>0</v>
      </c>
      <c r="N18" s="442">
        <v>0</v>
      </c>
      <c r="O18" s="442">
        <v>14</v>
      </c>
      <c r="P18" s="442">
        <v>1</v>
      </c>
      <c r="Q18" s="442">
        <v>2</v>
      </c>
      <c r="R18" s="442">
        <v>0</v>
      </c>
      <c r="S18" s="442">
        <v>0</v>
      </c>
      <c r="T18" s="442">
        <v>0</v>
      </c>
      <c r="U18" s="442">
        <v>0</v>
      </c>
      <c r="V18" s="209"/>
      <c r="W18" s="196">
        <v>179</v>
      </c>
    </row>
    <row r="19" spans="1:23" ht="24.95" customHeight="1">
      <c r="A19" s="194" t="s">
        <v>11</v>
      </c>
      <c r="B19" s="129"/>
      <c r="C19" s="442">
        <v>0</v>
      </c>
      <c r="D19" s="442">
        <v>0</v>
      </c>
      <c r="E19" s="442">
        <v>0</v>
      </c>
      <c r="F19" s="442">
        <v>0</v>
      </c>
      <c r="G19" s="442">
        <v>0</v>
      </c>
      <c r="H19" s="442">
        <v>0</v>
      </c>
      <c r="I19" s="442">
        <v>0</v>
      </c>
      <c r="J19" s="442">
        <v>0</v>
      </c>
      <c r="K19" s="442">
        <v>37</v>
      </c>
      <c r="L19" s="442">
        <v>0</v>
      </c>
      <c r="M19" s="442">
        <v>0</v>
      </c>
      <c r="N19" s="442">
        <v>0</v>
      </c>
      <c r="O19" s="442">
        <v>6</v>
      </c>
      <c r="P19" s="442">
        <v>1</v>
      </c>
      <c r="Q19" s="442">
        <v>0</v>
      </c>
      <c r="R19" s="442">
        <v>0</v>
      </c>
      <c r="S19" s="442">
        <v>0</v>
      </c>
      <c r="T19" s="442">
        <v>0</v>
      </c>
      <c r="U19" s="442">
        <v>0</v>
      </c>
      <c r="V19" s="209"/>
      <c r="W19" s="196">
        <v>44</v>
      </c>
    </row>
    <row r="20" spans="1:23" ht="24.95" customHeight="1">
      <c r="A20" s="194" t="s">
        <v>12</v>
      </c>
      <c r="B20" s="129"/>
      <c r="C20" s="442">
        <v>0</v>
      </c>
      <c r="D20" s="442">
        <v>0</v>
      </c>
      <c r="E20" s="442">
        <v>0</v>
      </c>
      <c r="F20" s="442">
        <v>0</v>
      </c>
      <c r="G20" s="442">
        <v>0</v>
      </c>
      <c r="H20" s="442">
        <v>0</v>
      </c>
      <c r="I20" s="442">
        <v>1</v>
      </c>
      <c r="J20" s="442">
        <v>0</v>
      </c>
      <c r="K20" s="442">
        <v>18</v>
      </c>
      <c r="L20" s="442">
        <v>1</v>
      </c>
      <c r="M20" s="442">
        <v>0</v>
      </c>
      <c r="N20" s="442">
        <v>0</v>
      </c>
      <c r="O20" s="442">
        <v>3</v>
      </c>
      <c r="P20" s="442">
        <v>0</v>
      </c>
      <c r="Q20" s="442">
        <v>0</v>
      </c>
      <c r="R20" s="442">
        <v>0</v>
      </c>
      <c r="S20" s="442">
        <v>0</v>
      </c>
      <c r="T20" s="442">
        <v>0</v>
      </c>
      <c r="U20" s="442">
        <v>0</v>
      </c>
      <c r="V20" s="209"/>
      <c r="W20" s="196">
        <v>23</v>
      </c>
    </row>
    <row r="21" spans="1:23" ht="24.95" customHeight="1">
      <c r="A21" s="194" t="s">
        <v>13</v>
      </c>
      <c r="B21" s="129"/>
      <c r="C21" s="442">
        <v>0</v>
      </c>
      <c r="D21" s="442">
        <v>0</v>
      </c>
      <c r="E21" s="442">
        <v>0</v>
      </c>
      <c r="F21" s="442">
        <v>0</v>
      </c>
      <c r="G21" s="442">
        <v>0</v>
      </c>
      <c r="H21" s="442">
        <v>0</v>
      </c>
      <c r="I21" s="442">
        <v>0</v>
      </c>
      <c r="J21" s="442">
        <v>0</v>
      </c>
      <c r="K21" s="442">
        <v>28</v>
      </c>
      <c r="L21" s="442">
        <v>0</v>
      </c>
      <c r="M21" s="442">
        <v>0</v>
      </c>
      <c r="N21" s="442">
        <v>0</v>
      </c>
      <c r="O21" s="442">
        <v>4</v>
      </c>
      <c r="P21" s="442">
        <v>0</v>
      </c>
      <c r="Q21" s="442">
        <v>0</v>
      </c>
      <c r="R21" s="442">
        <v>0</v>
      </c>
      <c r="S21" s="442">
        <v>0</v>
      </c>
      <c r="T21" s="442">
        <v>0</v>
      </c>
      <c r="U21" s="442">
        <v>0</v>
      </c>
      <c r="V21" s="209"/>
      <c r="W21" s="196">
        <v>32</v>
      </c>
    </row>
    <row r="22" spans="1:23" ht="24.95" customHeight="1">
      <c r="A22" s="194" t="s">
        <v>14</v>
      </c>
      <c r="B22" s="129"/>
      <c r="C22" s="442">
        <v>0</v>
      </c>
      <c r="D22" s="442">
        <v>0</v>
      </c>
      <c r="E22" s="442">
        <v>0</v>
      </c>
      <c r="F22" s="442">
        <v>0</v>
      </c>
      <c r="G22" s="442">
        <v>0</v>
      </c>
      <c r="H22" s="442">
        <v>0</v>
      </c>
      <c r="I22" s="442">
        <v>0</v>
      </c>
      <c r="J22" s="442">
        <v>0</v>
      </c>
      <c r="K22" s="442">
        <v>77</v>
      </c>
      <c r="L22" s="442">
        <v>0</v>
      </c>
      <c r="M22" s="442">
        <v>0</v>
      </c>
      <c r="N22" s="442">
        <v>0</v>
      </c>
      <c r="O22" s="442">
        <v>43</v>
      </c>
      <c r="P22" s="442">
        <v>0</v>
      </c>
      <c r="Q22" s="442">
        <v>0</v>
      </c>
      <c r="R22" s="442">
        <v>0</v>
      </c>
      <c r="S22" s="442">
        <v>0</v>
      </c>
      <c r="T22" s="442">
        <v>0</v>
      </c>
      <c r="U22" s="442">
        <v>0</v>
      </c>
      <c r="V22" s="209"/>
      <c r="W22" s="196">
        <v>120</v>
      </c>
    </row>
    <row r="23" spans="1:23" ht="24.95" customHeight="1">
      <c r="A23" s="194" t="s">
        <v>34</v>
      </c>
      <c r="B23" s="129"/>
      <c r="C23" s="442">
        <v>0</v>
      </c>
      <c r="D23" s="442">
        <v>0</v>
      </c>
      <c r="E23" s="442">
        <v>0</v>
      </c>
      <c r="F23" s="442">
        <v>0</v>
      </c>
      <c r="G23" s="442">
        <v>0</v>
      </c>
      <c r="H23" s="442">
        <v>0</v>
      </c>
      <c r="I23" s="442">
        <v>0</v>
      </c>
      <c r="J23" s="442">
        <v>0</v>
      </c>
      <c r="K23" s="442">
        <v>63</v>
      </c>
      <c r="L23" s="442">
        <v>0</v>
      </c>
      <c r="M23" s="442">
        <v>0</v>
      </c>
      <c r="N23" s="442">
        <v>0</v>
      </c>
      <c r="O23" s="442">
        <v>0</v>
      </c>
      <c r="P23" s="442">
        <v>0</v>
      </c>
      <c r="Q23" s="442">
        <v>0</v>
      </c>
      <c r="R23" s="442">
        <v>0</v>
      </c>
      <c r="S23" s="442">
        <v>0</v>
      </c>
      <c r="T23" s="442">
        <v>0</v>
      </c>
      <c r="U23" s="442">
        <v>0</v>
      </c>
      <c r="V23" s="209"/>
      <c r="W23" s="196">
        <v>63</v>
      </c>
    </row>
    <row r="24" spans="1:23" ht="24.95" customHeight="1">
      <c r="A24" s="194" t="s">
        <v>15</v>
      </c>
      <c r="B24" s="129"/>
      <c r="C24" s="442">
        <v>0</v>
      </c>
      <c r="D24" s="442">
        <v>0</v>
      </c>
      <c r="E24" s="442">
        <v>0</v>
      </c>
      <c r="F24" s="442">
        <v>0</v>
      </c>
      <c r="G24" s="442">
        <v>0</v>
      </c>
      <c r="H24" s="442">
        <v>0</v>
      </c>
      <c r="I24" s="442">
        <v>0</v>
      </c>
      <c r="J24" s="442">
        <v>0</v>
      </c>
      <c r="K24" s="442">
        <v>7</v>
      </c>
      <c r="L24" s="442">
        <v>0</v>
      </c>
      <c r="M24" s="442">
        <v>0</v>
      </c>
      <c r="N24" s="442">
        <v>0</v>
      </c>
      <c r="O24" s="442">
        <v>7</v>
      </c>
      <c r="P24" s="442">
        <v>0</v>
      </c>
      <c r="Q24" s="442">
        <v>0</v>
      </c>
      <c r="R24" s="442">
        <v>0</v>
      </c>
      <c r="S24" s="442">
        <v>1</v>
      </c>
      <c r="T24" s="442">
        <v>0</v>
      </c>
      <c r="U24" s="442">
        <v>0</v>
      </c>
      <c r="V24" s="209"/>
      <c r="W24" s="196">
        <v>15</v>
      </c>
    </row>
    <row r="25" spans="1:23" ht="24.95" customHeight="1">
      <c r="A25" s="194" t="s">
        <v>16</v>
      </c>
      <c r="B25" s="129"/>
      <c r="C25" s="442">
        <v>0</v>
      </c>
      <c r="D25" s="442">
        <v>0</v>
      </c>
      <c r="E25" s="442">
        <v>0</v>
      </c>
      <c r="F25" s="442">
        <v>0</v>
      </c>
      <c r="G25" s="442">
        <v>0</v>
      </c>
      <c r="H25" s="442">
        <v>0</v>
      </c>
      <c r="I25" s="442">
        <v>0</v>
      </c>
      <c r="J25" s="442">
        <v>2</v>
      </c>
      <c r="K25" s="442">
        <v>5</v>
      </c>
      <c r="L25" s="442">
        <v>0</v>
      </c>
      <c r="M25" s="442">
        <v>0</v>
      </c>
      <c r="N25" s="442">
        <v>0</v>
      </c>
      <c r="O25" s="442">
        <v>6</v>
      </c>
      <c r="P25" s="442">
        <v>0</v>
      </c>
      <c r="Q25" s="442">
        <v>0</v>
      </c>
      <c r="R25" s="442">
        <v>0</v>
      </c>
      <c r="S25" s="442">
        <v>0</v>
      </c>
      <c r="T25" s="442">
        <v>0</v>
      </c>
      <c r="U25" s="442">
        <v>0</v>
      </c>
      <c r="V25" s="209"/>
      <c r="W25" s="196">
        <v>13</v>
      </c>
    </row>
    <row r="26" spans="1:23" ht="24.95" customHeight="1">
      <c r="A26" s="194" t="s">
        <v>17</v>
      </c>
      <c r="B26" s="129"/>
      <c r="C26" s="442">
        <v>0</v>
      </c>
      <c r="D26" s="442">
        <v>0</v>
      </c>
      <c r="E26" s="442">
        <v>0</v>
      </c>
      <c r="F26" s="442">
        <v>0</v>
      </c>
      <c r="G26" s="442">
        <v>0</v>
      </c>
      <c r="H26" s="442">
        <v>0</v>
      </c>
      <c r="I26" s="442">
        <v>0</v>
      </c>
      <c r="J26" s="442">
        <v>2</v>
      </c>
      <c r="K26" s="442">
        <v>145</v>
      </c>
      <c r="L26" s="442">
        <v>0</v>
      </c>
      <c r="M26" s="442">
        <v>0</v>
      </c>
      <c r="N26" s="442">
        <v>0</v>
      </c>
      <c r="O26" s="442">
        <v>37</v>
      </c>
      <c r="P26" s="442">
        <v>0</v>
      </c>
      <c r="Q26" s="442">
        <v>0</v>
      </c>
      <c r="R26" s="442">
        <v>0</v>
      </c>
      <c r="S26" s="442">
        <v>0</v>
      </c>
      <c r="T26" s="442">
        <v>0</v>
      </c>
      <c r="U26" s="442">
        <v>0</v>
      </c>
      <c r="V26" s="209"/>
      <c r="W26" s="196">
        <v>184</v>
      </c>
    </row>
    <row r="27" spans="1:23" ht="24.95" customHeight="1">
      <c r="A27" s="194" t="s">
        <v>18</v>
      </c>
      <c r="B27" s="129"/>
      <c r="C27" s="442">
        <v>0</v>
      </c>
      <c r="D27" s="442">
        <v>0</v>
      </c>
      <c r="E27" s="442">
        <v>0</v>
      </c>
      <c r="F27" s="442">
        <v>0</v>
      </c>
      <c r="G27" s="442">
        <v>0</v>
      </c>
      <c r="H27" s="442">
        <v>0</v>
      </c>
      <c r="I27" s="442">
        <v>0</v>
      </c>
      <c r="J27" s="442">
        <v>0</v>
      </c>
      <c r="K27" s="442">
        <v>16</v>
      </c>
      <c r="L27" s="442">
        <v>0</v>
      </c>
      <c r="M27" s="442">
        <v>0</v>
      </c>
      <c r="N27" s="442">
        <v>0</v>
      </c>
      <c r="O27" s="442">
        <v>0</v>
      </c>
      <c r="P27" s="442">
        <v>0</v>
      </c>
      <c r="Q27" s="442">
        <v>0</v>
      </c>
      <c r="R27" s="442">
        <v>0</v>
      </c>
      <c r="S27" s="442">
        <v>0</v>
      </c>
      <c r="T27" s="442">
        <v>0</v>
      </c>
      <c r="U27" s="442">
        <v>0</v>
      </c>
      <c r="V27" s="209"/>
      <c r="W27" s="196">
        <v>16</v>
      </c>
    </row>
    <row r="28" spans="1:23" ht="24.95" customHeight="1">
      <c r="A28" s="194" t="s">
        <v>19</v>
      </c>
      <c r="B28" s="129"/>
      <c r="C28" s="442">
        <v>0</v>
      </c>
      <c r="D28" s="442">
        <v>0</v>
      </c>
      <c r="E28" s="442">
        <v>0</v>
      </c>
      <c r="F28" s="442">
        <v>0</v>
      </c>
      <c r="G28" s="442">
        <v>0</v>
      </c>
      <c r="H28" s="442">
        <v>1</v>
      </c>
      <c r="I28" s="442">
        <v>0</v>
      </c>
      <c r="J28" s="442">
        <v>0</v>
      </c>
      <c r="K28" s="442">
        <v>35</v>
      </c>
      <c r="L28" s="442">
        <v>0</v>
      </c>
      <c r="M28" s="442">
        <v>0</v>
      </c>
      <c r="N28" s="442">
        <v>0</v>
      </c>
      <c r="O28" s="442">
        <v>1</v>
      </c>
      <c r="P28" s="442">
        <v>0</v>
      </c>
      <c r="Q28" s="442">
        <v>0</v>
      </c>
      <c r="R28" s="442">
        <v>0</v>
      </c>
      <c r="S28" s="442">
        <v>0</v>
      </c>
      <c r="T28" s="442">
        <v>0</v>
      </c>
      <c r="U28" s="442">
        <v>0</v>
      </c>
      <c r="V28" s="209"/>
      <c r="W28" s="196">
        <v>37</v>
      </c>
    </row>
    <row r="29" spans="1:23" ht="24.95" customHeight="1">
      <c r="A29" s="194" t="s">
        <v>20</v>
      </c>
      <c r="B29" s="129"/>
      <c r="C29" s="442">
        <v>0</v>
      </c>
      <c r="D29" s="442">
        <v>0</v>
      </c>
      <c r="E29" s="442">
        <v>0</v>
      </c>
      <c r="F29" s="442">
        <v>0</v>
      </c>
      <c r="G29" s="442">
        <v>0</v>
      </c>
      <c r="H29" s="442">
        <v>0</v>
      </c>
      <c r="I29" s="442">
        <v>0</v>
      </c>
      <c r="J29" s="442">
        <v>0</v>
      </c>
      <c r="K29" s="442">
        <v>27</v>
      </c>
      <c r="L29" s="442">
        <v>0</v>
      </c>
      <c r="M29" s="442">
        <v>0</v>
      </c>
      <c r="N29" s="442">
        <v>0</v>
      </c>
      <c r="O29" s="442">
        <v>8</v>
      </c>
      <c r="P29" s="442">
        <v>1</v>
      </c>
      <c r="Q29" s="442">
        <v>0</v>
      </c>
      <c r="R29" s="442">
        <v>0</v>
      </c>
      <c r="S29" s="442">
        <v>0</v>
      </c>
      <c r="T29" s="442">
        <v>1</v>
      </c>
      <c r="U29" s="442">
        <v>0</v>
      </c>
      <c r="V29" s="209"/>
      <c r="W29" s="196">
        <v>37</v>
      </c>
    </row>
    <row r="30" spans="1:23" ht="24.95" customHeight="1">
      <c r="A30" s="194" t="s">
        <v>21</v>
      </c>
      <c r="B30" s="129"/>
      <c r="C30" s="442">
        <v>2</v>
      </c>
      <c r="D30" s="442">
        <v>2</v>
      </c>
      <c r="E30" s="442">
        <v>0</v>
      </c>
      <c r="F30" s="442">
        <v>0</v>
      </c>
      <c r="G30" s="442">
        <v>0</v>
      </c>
      <c r="H30" s="442">
        <v>0</v>
      </c>
      <c r="I30" s="442">
        <v>0</v>
      </c>
      <c r="J30" s="442">
        <v>0</v>
      </c>
      <c r="K30" s="442">
        <v>89</v>
      </c>
      <c r="L30" s="442">
        <v>2</v>
      </c>
      <c r="M30" s="442">
        <v>0</v>
      </c>
      <c r="N30" s="442">
        <v>0</v>
      </c>
      <c r="O30" s="442">
        <v>15</v>
      </c>
      <c r="P30" s="442">
        <v>0</v>
      </c>
      <c r="Q30" s="442">
        <v>0</v>
      </c>
      <c r="R30" s="442">
        <v>0</v>
      </c>
      <c r="S30" s="442">
        <v>1</v>
      </c>
      <c r="T30" s="442">
        <v>0</v>
      </c>
      <c r="U30" s="442">
        <v>0</v>
      </c>
      <c r="V30" s="209"/>
      <c r="W30" s="196">
        <v>111</v>
      </c>
    </row>
    <row r="31" spans="1:23" ht="24.95" customHeight="1">
      <c r="A31" s="194" t="s">
        <v>22</v>
      </c>
      <c r="B31" s="129"/>
      <c r="C31" s="442">
        <v>0</v>
      </c>
      <c r="D31" s="442">
        <v>0</v>
      </c>
      <c r="E31" s="442">
        <v>0</v>
      </c>
      <c r="F31" s="442">
        <v>0</v>
      </c>
      <c r="G31" s="442">
        <v>0</v>
      </c>
      <c r="H31" s="442">
        <v>0</v>
      </c>
      <c r="I31" s="442">
        <v>0</v>
      </c>
      <c r="J31" s="442">
        <v>0</v>
      </c>
      <c r="K31" s="442">
        <v>21</v>
      </c>
      <c r="L31" s="442">
        <v>0</v>
      </c>
      <c r="M31" s="442">
        <v>0</v>
      </c>
      <c r="N31" s="442">
        <v>0</v>
      </c>
      <c r="O31" s="442">
        <v>3</v>
      </c>
      <c r="P31" s="442">
        <v>0</v>
      </c>
      <c r="Q31" s="442">
        <v>0</v>
      </c>
      <c r="R31" s="442">
        <v>0</v>
      </c>
      <c r="S31" s="442">
        <v>0</v>
      </c>
      <c r="T31" s="442">
        <v>0</v>
      </c>
      <c r="U31" s="442">
        <v>0</v>
      </c>
      <c r="V31" s="209"/>
      <c r="W31" s="196">
        <v>24</v>
      </c>
    </row>
    <row r="32" spans="1:23" ht="24.95" customHeight="1">
      <c r="A32" s="194" t="s">
        <v>23</v>
      </c>
      <c r="B32" s="129"/>
      <c r="C32" s="442">
        <v>0</v>
      </c>
      <c r="D32" s="442">
        <v>0</v>
      </c>
      <c r="E32" s="442">
        <v>0</v>
      </c>
      <c r="F32" s="442">
        <v>0</v>
      </c>
      <c r="G32" s="442">
        <v>0</v>
      </c>
      <c r="H32" s="442">
        <v>0</v>
      </c>
      <c r="I32" s="442">
        <v>0</v>
      </c>
      <c r="J32" s="442">
        <v>0</v>
      </c>
      <c r="K32" s="442">
        <v>23</v>
      </c>
      <c r="L32" s="442">
        <v>0</v>
      </c>
      <c r="M32" s="442">
        <v>0</v>
      </c>
      <c r="N32" s="442">
        <v>0</v>
      </c>
      <c r="O32" s="442">
        <v>7</v>
      </c>
      <c r="P32" s="442">
        <v>0</v>
      </c>
      <c r="Q32" s="442">
        <v>1</v>
      </c>
      <c r="R32" s="442">
        <v>0</v>
      </c>
      <c r="S32" s="442">
        <v>0</v>
      </c>
      <c r="T32" s="442">
        <v>0</v>
      </c>
      <c r="U32" s="442">
        <v>0</v>
      </c>
      <c r="V32" s="209"/>
      <c r="W32" s="196">
        <v>31</v>
      </c>
    </row>
    <row r="33" spans="1:23" ht="24.95" customHeight="1">
      <c r="A33" s="194" t="s">
        <v>24</v>
      </c>
      <c r="B33" s="129"/>
      <c r="C33" s="442">
        <v>0</v>
      </c>
      <c r="D33" s="442">
        <v>0</v>
      </c>
      <c r="E33" s="442">
        <v>0</v>
      </c>
      <c r="F33" s="442">
        <v>0</v>
      </c>
      <c r="G33" s="442">
        <v>0</v>
      </c>
      <c r="H33" s="442">
        <v>0</v>
      </c>
      <c r="I33" s="442">
        <v>0</v>
      </c>
      <c r="J33" s="442">
        <v>0</v>
      </c>
      <c r="K33" s="442">
        <v>67</v>
      </c>
      <c r="L33" s="442">
        <v>0</v>
      </c>
      <c r="M33" s="442">
        <v>1</v>
      </c>
      <c r="N33" s="442">
        <v>0</v>
      </c>
      <c r="O33" s="442">
        <v>55</v>
      </c>
      <c r="P33" s="442">
        <v>0</v>
      </c>
      <c r="Q33" s="442">
        <v>1</v>
      </c>
      <c r="R33" s="442">
        <v>0</v>
      </c>
      <c r="S33" s="442">
        <v>0</v>
      </c>
      <c r="T33" s="442">
        <v>0</v>
      </c>
      <c r="U33" s="442">
        <v>0</v>
      </c>
      <c r="V33" s="209"/>
      <c r="W33" s="196">
        <v>124</v>
      </c>
    </row>
    <row r="34" spans="1:23" ht="24.95" customHeight="1">
      <c r="A34" s="194" t="s">
        <v>25</v>
      </c>
      <c r="B34" s="129"/>
      <c r="C34" s="442">
        <v>0</v>
      </c>
      <c r="D34" s="442">
        <v>0</v>
      </c>
      <c r="E34" s="442">
        <v>0</v>
      </c>
      <c r="F34" s="442">
        <v>0</v>
      </c>
      <c r="G34" s="442">
        <v>0</v>
      </c>
      <c r="H34" s="442">
        <v>0</v>
      </c>
      <c r="I34" s="442">
        <v>0</v>
      </c>
      <c r="J34" s="442">
        <v>0</v>
      </c>
      <c r="K34" s="442">
        <v>44</v>
      </c>
      <c r="L34" s="442">
        <v>0</v>
      </c>
      <c r="M34" s="442">
        <v>0</v>
      </c>
      <c r="N34" s="442">
        <v>0</v>
      </c>
      <c r="O34" s="442">
        <v>0</v>
      </c>
      <c r="P34" s="442">
        <v>0</v>
      </c>
      <c r="Q34" s="442">
        <v>0</v>
      </c>
      <c r="R34" s="442">
        <v>0</v>
      </c>
      <c r="S34" s="442">
        <v>0</v>
      </c>
      <c r="T34" s="442">
        <v>0</v>
      </c>
      <c r="U34" s="442">
        <v>0</v>
      </c>
      <c r="V34" s="209"/>
      <c r="W34" s="196">
        <v>44</v>
      </c>
    </row>
    <row r="35" spans="1:23" ht="24.95" customHeight="1">
      <c r="A35" s="194" t="s">
        <v>26</v>
      </c>
      <c r="B35" s="129"/>
      <c r="C35" s="442">
        <v>0</v>
      </c>
      <c r="D35" s="442">
        <v>0</v>
      </c>
      <c r="E35" s="442">
        <v>0</v>
      </c>
      <c r="F35" s="442">
        <v>0</v>
      </c>
      <c r="G35" s="442">
        <v>0</v>
      </c>
      <c r="H35" s="442">
        <v>0</v>
      </c>
      <c r="I35" s="442">
        <v>0</v>
      </c>
      <c r="J35" s="442">
        <v>0</v>
      </c>
      <c r="K35" s="442">
        <v>82</v>
      </c>
      <c r="L35" s="442">
        <v>0</v>
      </c>
      <c r="M35" s="442">
        <v>0</v>
      </c>
      <c r="N35" s="442">
        <v>0</v>
      </c>
      <c r="O35" s="442">
        <v>21</v>
      </c>
      <c r="P35" s="442">
        <v>0</v>
      </c>
      <c r="Q35" s="442">
        <v>0</v>
      </c>
      <c r="R35" s="442">
        <v>0</v>
      </c>
      <c r="S35" s="442">
        <v>0</v>
      </c>
      <c r="T35" s="442">
        <v>0</v>
      </c>
      <c r="U35" s="442">
        <v>0</v>
      </c>
      <c r="V35" s="209"/>
      <c r="W35" s="196">
        <v>103</v>
      </c>
    </row>
    <row r="36" spans="1:23" ht="24.95" customHeight="1">
      <c r="A36" s="194" t="s">
        <v>27</v>
      </c>
      <c r="B36" s="129"/>
      <c r="C36" s="442">
        <v>0</v>
      </c>
      <c r="D36" s="442">
        <v>0</v>
      </c>
      <c r="E36" s="442">
        <v>0</v>
      </c>
      <c r="F36" s="442">
        <v>0</v>
      </c>
      <c r="G36" s="442">
        <v>0</v>
      </c>
      <c r="H36" s="442">
        <v>0</v>
      </c>
      <c r="I36" s="442">
        <v>0</v>
      </c>
      <c r="J36" s="442">
        <v>0</v>
      </c>
      <c r="K36" s="442">
        <v>4</v>
      </c>
      <c r="L36" s="442">
        <v>0</v>
      </c>
      <c r="M36" s="442">
        <v>0</v>
      </c>
      <c r="N36" s="442">
        <v>0</v>
      </c>
      <c r="O36" s="442">
        <v>0</v>
      </c>
      <c r="P36" s="442">
        <v>0</v>
      </c>
      <c r="Q36" s="442">
        <v>0</v>
      </c>
      <c r="R36" s="442">
        <v>0</v>
      </c>
      <c r="S36" s="442">
        <v>0</v>
      </c>
      <c r="T36" s="442">
        <v>0</v>
      </c>
      <c r="U36" s="442">
        <v>0</v>
      </c>
      <c r="V36" s="209"/>
      <c r="W36" s="196">
        <v>4</v>
      </c>
    </row>
    <row r="37" spans="1:23" ht="24.95" customHeight="1">
      <c r="A37" s="194" t="s">
        <v>35</v>
      </c>
      <c r="B37" s="129"/>
      <c r="C37" s="442">
        <v>0</v>
      </c>
      <c r="D37" s="442">
        <v>0</v>
      </c>
      <c r="E37" s="442">
        <v>0</v>
      </c>
      <c r="F37" s="442">
        <v>0</v>
      </c>
      <c r="G37" s="442">
        <v>0</v>
      </c>
      <c r="H37" s="442">
        <v>0</v>
      </c>
      <c r="I37" s="442">
        <v>0</v>
      </c>
      <c r="J37" s="442">
        <v>0</v>
      </c>
      <c r="K37" s="442">
        <v>48</v>
      </c>
      <c r="L37" s="442">
        <v>0</v>
      </c>
      <c r="M37" s="442">
        <v>0</v>
      </c>
      <c r="N37" s="442">
        <v>0</v>
      </c>
      <c r="O37" s="442">
        <v>2</v>
      </c>
      <c r="P37" s="442">
        <v>0</v>
      </c>
      <c r="Q37" s="442">
        <v>0</v>
      </c>
      <c r="R37" s="442">
        <v>0</v>
      </c>
      <c r="S37" s="442">
        <v>0</v>
      </c>
      <c r="T37" s="442">
        <v>0</v>
      </c>
      <c r="U37" s="442">
        <v>0</v>
      </c>
      <c r="V37" s="209"/>
      <c r="W37" s="196">
        <v>50</v>
      </c>
    </row>
    <row r="38" spans="1:23" ht="24.95" customHeight="1">
      <c r="A38" s="194" t="s">
        <v>28</v>
      </c>
      <c r="B38" s="129"/>
      <c r="C38" s="442">
        <v>0</v>
      </c>
      <c r="D38" s="442">
        <v>0</v>
      </c>
      <c r="E38" s="442">
        <v>0</v>
      </c>
      <c r="F38" s="442">
        <v>0</v>
      </c>
      <c r="G38" s="442">
        <v>0</v>
      </c>
      <c r="H38" s="442">
        <v>0</v>
      </c>
      <c r="I38" s="442">
        <v>0</v>
      </c>
      <c r="J38" s="442">
        <v>0</v>
      </c>
      <c r="K38" s="442">
        <v>17</v>
      </c>
      <c r="L38" s="442">
        <v>0</v>
      </c>
      <c r="M38" s="442">
        <v>0</v>
      </c>
      <c r="N38" s="442">
        <v>0</v>
      </c>
      <c r="O38" s="442">
        <v>3</v>
      </c>
      <c r="P38" s="442">
        <v>0</v>
      </c>
      <c r="Q38" s="442">
        <v>0</v>
      </c>
      <c r="R38" s="442">
        <v>0</v>
      </c>
      <c r="S38" s="442">
        <v>0</v>
      </c>
      <c r="T38" s="442">
        <v>0</v>
      </c>
      <c r="U38" s="442">
        <v>0</v>
      </c>
      <c r="V38" s="209"/>
      <c r="W38" s="196">
        <v>20</v>
      </c>
    </row>
    <row r="39" spans="1:23" ht="24.95" customHeight="1">
      <c r="A39" s="194" t="s">
        <v>29</v>
      </c>
      <c r="B39" s="129"/>
      <c r="C39" s="442">
        <v>0</v>
      </c>
      <c r="D39" s="442">
        <v>0</v>
      </c>
      <c r="E39" s="442">
        <v>0</v>
      </c>
      <c r="F39" s="442">
        <v>0</v>
      </c>
      <c r="G39" s="442">
        <v>0</v>
      </c>
      <c r="H39" s="442">
        <v>0</v>
      </c>
      <c r="I39" s="442">
        <v>0</v>
      </c>
      <c r="J39" s="442">
        <v>0</v>
      </c>
      <c r="K39" s="442">
        <v>21</v>
      </c>
      <c r="L39" s="442">
        <v>1</v>
      </c>
      <c r="M39" s="442">
        <v>0</v>
      </c>
      <c r="N39" s="442">
        <v>0</v>
      </c>
      <c r="O39" s="442">
        <v>10</v>
      </c>
      <c r="P39" s="442">
        <v>0</v>
      </c>
      <c r="Q39" s="442">
        <v>0</v>
      </c>
      <c r="R39" s="442">
        <v>0</v>
      </c>
      <c r="S39" s="442">
        <v>0</v>
      </c>
      <c r="T39" s="442">
        <v>0</v>
      </c>
      <c r="U39" s="442">
        <v>0</v>
      </c>
      <c r="V39" s="209"/>
      <c r="W39" s="196">
        <v>32</v>
      </c>
    </row>
    <row r="40" spans="1:23" ht="8.1" customHeight="1">
      <c r="A40" s="213"/>
      <c r="B40" s="70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199"/>
      <c r="W40" s="214"/>
    </row>
    <row r="41" spans="1:23" ht="26.25" customHeight="1">
      <c r="A41" s="445" t="s">
        <v>192</v>
      </c>
      <c r="B41" s="70"/>
      <c r="C41" s="435">
        <v>2</v>
      </c>
      <c r="D41" s="435">
        <v>5</v>
      </c>
      <c r="E41" s="435">
        <v>0</v>
      </c>
      <c r="F41" s="435">
        <v>1</v>
      </c>
      <c r="G41" s="435">
        <v>1</v>
      </c>
      <c r="H41" s="435">
        <v>7</v>
      </c>
      <c r="I41" s="435">
        <v>1</v>
      </c>
      <c r="J41" s="435">
        <v>4</v>
      </c>
      <c r="K41" s="435">
        <v>1860</v>
      </c>
      <c r="L41" s="435">
        <v>9</v>
      </c>
      <c r="M41" s="435">
        <v>1</v>
      </c>
      <c r="N41" s="435">
        <v>2</v>
      </c>
      <c r="O41" s="435">
        <v>748</v>
      </c>
      <c r="P41" s="435">
        <v>5</v>
      </c>
      <c r="Q41" s="435">
        <v>4</v>
      </c>
      <c r="R41" s="435">
        <v>2</v>
      </c>
      <c r="S41" s="435">
        <v>2</v>
      </c>
      <c r="T41" s="435">
        <v>1</v>
      </c>
      <c r="U41" s="435">
        <v>1</v>
      </c>
      <c r="V41" s="199"/>
      <c r="W41" s="435">
        <v>2656</v>
      </c>
    </row>
    <row r="42" spans="1:23" ht="8.1" customHeight="1">
      <c r="A42" s="215"/>
      <c r="B42" s="70"/>
      <c r="C42" s="604"/>
      <c r="D42" s="604"/>
      <c r="E42" s="604"/>
      <c r="F42" s="604"/>
      <c r="G42" s="604"/>
      <c r="H42" s="604"/>
      <c r="I42" s="604"/>
      <c r="J42" s="604"/>
      <c r="K42" s="604"/>
      <c r="L42" s="604"/>
      <c r="M42" s="604"/>
      <c r="N42" s="604"/>
      <c r="O42" s="604"/>
      <c r="P42" s="604"/>
      <c r="Q42" s="604"/>
      <c r="R42" s="604"/>
      <c r="S42" s="604"/>
      <c r="T42" s="604"/>
      <c r="U42" s="604"/>
      <c r="V42" s="198"/>
      <c r="W42" s="216"/>
    </row>
    <row r="43" spans="1:23" ht="24.95" customHeight="1">
      <c r="A43" s="194" t="s">
        <v>367</v>
      </c>
      <c r="B43" s="129"/>
      <c r="C43" s="442">
        <v>0</v>
      </c>
      <c r="D43" s="442">
        <v>0</v>
      </c>
      <c r="E43" s="442">
        <v>0</v>
      </c>
      <c r="F43" s="442">
        <v>0</v>
      </c>
      <c r="G43" s="442"/>
      <c r="H43" s="442">
        <v>1</v>
      </c>
      <c r="I43" s="442"/>
      <c r="J43" s="442">
        <v>0</v>
      </c>
      <c r="K43" s="442">
        <v>7</v>
      </c>
      <c r="L43" s="442">
        <v>0</v>
      </c>
      <c r="M43" s="442">
        <v>0</v>
      </c>
      <c r="N43" s="442">
        <v>0</v>
      </c>
      <c r="O43" s="442">
        <v>3</v>
      </c>
      <c r="P43" s="442">
        <v>0</v>
      </c>
      <c r="Q43" s="442">
        <v>0</v>
      </c>
      <c r="R43" s="442">
        <v>0</v>
      </c>
      <c r="S43" s="442">
        <v>1</v>
      </c>
      <c r="T43" s="442">
        <v>0</v>
      </c>
      <c r="U43" s="442"/>
      <c r="V43" s="210"/>
      <c r="W43" s="196">
        <v>12</v>
      </c>
    </row>
    <row r="44" spans="1:23" ht="24.95" customHeight="1">
      <c r="A44" s="194" t="s">
        <v>182</v>
      </c>
      <c r="B44" s="129"/>
      <c r="C44" s="442">
        <v>0</v>
      </c>
      <c r="D44" s="442">
        <v>0</v>
      </c>
      <c r="E44" s="442">
        <v>0</v>
      </c>
      <c r="F44" s="442">
        <v>0</v>
      </c>
      <c r="G44" s="442"/>
      <c r="H44" s="442">
        <v>0</v>
      </c>
      <c r="I44" s="442"/>
      <c r="J44" s="442">
        <v>0</v>
      </c>
      <c r="K44" s="442">
        <v>23</v>
      </c>
      <c r="L44" s="442">
        <v>0</v>
      </c>
      <c r="M44" s="442">
        <v>0</v>
      </c>
      <c r="N44" s="442">
        <v>0</v>
      </c>
      <c r="O44" s="442">
        <v>8</v>
      </c>
      <c r="P44" s="442">
        <v>0</v>
      </c>
      <c r="Q44" s="442">
        <v>0</v>
      </c>
      <c r="R44" s="442">
        <v>0</v>
      </c>
      <c r="S44" s="442">
        <v>0</v>
      </c>
      <c r="T44" s="442">
        <v>0</v>
      </c>
      <c r="U44" s="442"/>
      <c r="V44" s="210"/>
      <c r="W44" s="196">
        <v>31</v>
      </c>
    </row>
    <row r="45" spans="1:23" ht="24.95" customHeight="1">
      <c r="A45" s="194" t="s">
        <v>183</v>
      </c>
      <c r="B45" s="129"/>
      <c r="C45" s="442">
        <v>0</v>
      </c>
      <c r="D45" s="442">
        <v>0</v>
      </c>
      <c r="E45" s="442">
        <v>0</v>
      </c>
      <c r="F45" s="442">
        <v>0</v>
      </c>
      <c r="G45" s="442"/>
      <c r="H45" s="442">
        <v>0</v>
      </c>
      <c r="I45" s="442"/>
      <c r="J45" s="442"/>
      <c r="K45" s="442">
        <v>23</v>
      </c>
      <c r="L45" s="442">
        <v>0</v>
      </c>
      <c r="M45" s="442">
        <v>0</v>
      </c>
      <c r="N45" s="442">
        <v>0</v>
      </c>
      <c r="O45" s="442">
        <v>0</v>
      </c>
      <c r="P45" s="442">
        <v>0</v>
      </c>
      <c r="Q45" s="442">
        <v>0</v>
      </c>
      <c r="R45" s="442">
        <v>0</v>
      </c>
      <c r="S45" s="442">
        <v>0</v>
      </c>
      <c r="T45" s="442">
        <v>0</v>
      </c>
      <c r="U45" s="442"/>
      <c r="V45" s="210"/>
      <c r="W45" s="196">
        <v>23</v>
      </c>
    </row>
    <row r="46" spans="1:23" ht="24.95" customHeight="1">
      <c r="A46" s="194" t="s">
        <v>184</v>
      </c>
      <c r="B46" s="129"/>
      <c r="C46" s="442">
        <v>0</v>
      </c>
      <c r="D46" s="442">
        <v>0</v>
      </c>
      <c r="E46" s="442">
        <v>0</v>
      </c>
      <c r="F46" s="442">
        <v>0</v>
      </c>
      <c r="G46" s="442"/>
      <c r="H46" s="442">
        <v>0</v>
      </c>
      <c r="I46" s="442"/>
      <c r="J46" s="442"/>
      <c r="K46" s="442">
        <v>3</v>
      </c>
      <c r="L46" s="442">
        <v>0</v>
      </c>
      <c r="M46" s="442">
        <v>0</v>
      </c>
      <c r="N46" s="442">
        <v>0</v>
      </c>
      <c r="O46" s="442">
        <v>0</v>
      </c>
      <c r="P46" s="442">
        <v>0</v>
      </c>
      <c r="Q46" s="442">
        <v>0</v>
      </c>
      <c r="R46" s="442">
        <v>0</v>
      </c>
      <c r="S46" s="442">
        <v>0</v>
      </c>
      <c r="T46" s="442">
        <v>0</v>
      </c>
      <c r="U46" s="442"/>
      <c r="V46" s="210"/>
      <c r="W46" s="196">
        <v>3</v>
      </c>
    </row>
    <row r="47" spans="1:23" ht="24.95" customHeight="1">
      <c r="A47" s="194" t="s">
        <v>185</v>
      </c>
      <c r="B47" s="129"/>
      <c r="C47" s="442">
        <v>0</v>
      </c>
      <c r="D47" s="442">
        <v>0</v>
      </c>
      <c r="E47" s="442">
        <v>0</v>
      </c>
      <c r="F47" s="442">
        <v>0</v>
      </c>
      <c r="G47" s="442"/>
      <c r="H47" s="442">
        <v>0</v>
      </c>
      <c r="I47" s="442"/>
      <c r="J47" s="442"/>
      <c r="K47" s="442">
        <v>3</v>
      </c>
      <c r="L47" s="442">
        <v>0</v>
      </c>
      <c r="M47" s="442">
        <v>0</v>
      </c>
      <c r="N47" s="442">
        <v>0</v>
      </c>
      <c r="O47" s="442">
        <v>0</v>
      </c>
      <c r="P47" s="442">
        <v>0</v>
      </c>
      <c r="Q47" s="442">
        <v>0</v>
      </c>
      <c r="R47" s="442">
        <v>0</v>
      </c>
      <c r="S47" s="442">
        <v>0</v>
      </c>
      <c r="T47" s="442">
        <v>0</v>
      </c>
      <c r="U47" s="442"/>
      <c r="V47" s="210"/>
      <c r="W47" s="196">
        <v>3</v>
      </c>
    </row>
    <row r="48" spans="1:23" ht="24.95" customHeight="1">
      <c r="A48" s="194" t="s">
        <v>186</v>
      </c>
      <c r="B48" s="129"/>
      <c r="C48" s="442">
        <v>0</v>
      </c>
      <c r="D48" s="442">
        <v>0</v>
      </c>
      <c r="E48" s="442">
        <v>0</v>
      </c>
      <c r="F48" s="442">
        <v>0</v>
      </c>
      <c r="G48" s="442"/>
      <c r="H48" s="442">
        <v>0</v>
      </c>
      <c r="I48" s="442"/>
      <c r="J48" s="442"/>
      <c r="K48" s="442">
        <v>31</v>
      </c>
      <c r="L48" s="442">
        <v>0</v>
      </c>
      <c r="M48" s="442">
        <v>0</v>
      </c>
      <c r="N48" s="442">
        <v>0</v>
      </c>
      <c r="O48" s="442">
        <v>45</v>
      </c>
      <c r="P48" s="442">
        <v>0</v>
      </c>
      <c r="Q48" s="442">
        <v>0</v>
      </c>
      <c r="R48" s="442">
        <v>0</v>
      </c>
      <c r="S48" s="442">
        <v>0</v>
      </c>
      <c r="T48" s="442">
        <v>0</v>
      </c>
      <c r="U48" s="442"/>
      <c r="V48" s="210"/>
      <c r="W48" s="196">
        <v>76</v>
      </c>
    </row>
    <row r="49" spans="1:23" ht="24.95" customHeight="1">
      <c r="A49" s="194" t="s">
        <v>187</v>
      </c>
      <c r="B49" s="129"/>
      <c r="C49" s="442">
        <v>0</v>
      </c>
      <c r="D49" s="442">
        <v>0</v>
      </c>
      <c r="E49" s="442">
        <v>0</v>
      </c>
      <c r="F49" s="442">
        <v>0</v>
      </c>
      <c r="G49" s="442"/>
      <c r="H49" s="442">
        <v>0</v>
      </c>
      <c r="I49" s="442"/>
      <c r="J49" s="442"/>
      <c r="K49" s="442">
        <v>27</v>
      </c>
      <c r="L49" s="442">
        <v>0</v>
      </c>
      <c r="M49" s="442">
        <v>0</v>
      </c>
      <c r="N49" s="442">
        <v>0</v>
      </c>
      <c r="O49" s="442">
        <v>9</v>
      </c>
      <c r="P49" s="442">
        <v>0</v>
      </c>
      <c r="Q49" s="442">
        <v>0</v>
      </c>
      <c r="R49" s="442">
        <v>0</v>
      </c>
      <c r="S49" s="442">
        <v>0</v>
      </c>
      <c r="T49" s="442">
        <v>0</v>
      </c>
      <c r="U49" s="442"/>
      <c r="V49" s="210"/>
      <c r="W49" s="196">
        <v>36</v>
      </c>
    </row>
    <row r="50" spans="1:23" ht="24.95" customHeight="1">
      <c r="A50" s="194" t="s">
        <v>188</v>
      </c>
      <c r="B50" s="129"/>
      <c r="C50" s="442">
        <v>0</v>
      </c>
      <c r="D50" s="442">
        <v>0</v>
      </c>
      <c r="E50" s="442">
        <v>0</v>
      </c>
      <c r="F50" s="442">
        <v>0</v>
      </c>
      <c r="G50" s="442"/>
      <c r="H50" s="442">
        <v>0</v>
      </c>
      <c r="I50" s="442"/>
      <c r="J50" s="442"/>
      <c r="K50" s="442">
        <v>43</v>
      </c>
      <c r="L50" s="442">
        <v>0</v>
      </c>
      <c r="M50" s="442">
        <v>0</v>
      </c>
      <c r="N50" s="442">
        <v>0</v>
      </c>
      <c r="O50" s="442">
        <v>5</v>
      </c>
      <c r="P50" s="442">
        <v>0</v>
      </c>
      <c r="Q50" s="442">
        <v>0</v>
      </c>
      <c r="R50" s="442">
        <v>0</v>
      </c>
      <c r="S50" s="442">
        <v>0</v>
      </c>
      <c r="T50" s="442">
        <v>0</v>
      </c>
      <c r="U50" s="442"/>
      <c r="V50" s="210"/>
      <c r="W50" s="196">
        <v>48</v>
      </c>
    </row>
    <row r="51" spans="1:23" ht="24.95" customHeight="1">
      <c r="A51" s="194" t="s">
        <v>189</v>
      </c>
      <c r="B51" s="129"/>
      <c r="C51" s="442">
        <v>0</v>
      </c>
      <c r="D51" s="442">
        <v>0</v>
      </c>
      <c r="E51" s="442">
        <v>0</v>
      </c>
      <c r="F51" s="442">
        <v>0</v>
      </c>
      <c r="G51" s="442"/>
      <c r="H51" s="442">
        <v>0</v>
      </c>
      <c r="I51" s="442"/>
      <c r="J51" s="442"/>
      <c r="K51" s="442">
        <v>21</v>
      </c>
      <c r="L51" s="442">
        <v>0</v>
      </c>
      <c r="M51" s="442">
        <v>0</v>
      </c>
      <c r="N51" s="442">
        <v>0</v>
      </c>
      <c r="O51" s="442">
        <v>15</v>
      </c>
      <c r="P51" s="442">
        <v>0</v>
      </c>
      <c r="Q51" s="442">
        <v>0</v>
      </c>
      <c r="R51" s="442">
        <v>0</v>
      </c>
      <c r="S51" s="442">
        <v>0</v>
      </c>
      <c r="T51" s="442">
        <v>0</v>
      </c>
      <c r="U51" s="442"/>
      <c r="V51" s="210"/>
      <c r="W51" s="196">
        <v>36</v>
      </c>
    </row>
    <row r="52" spans="1:23" ht="24.95" customHeight="1">
      <c r="A52" s="194" t="s">
        <v>180</v>
      </c>
      <c r="B52" s="129"/>
      <c r="C52" s="442">
        <v>0</v>
      </c>
      <c r="D52" s="442">
        <v>0</v>
      </c>
      <c r="E52" s="442">
        <v>0</v>
      </c>
      <c r="F52" s="442">
        <v>0</v>
      </c>
      <c r="G52" s="442"/>
      <c r="H52" s="442">
        <v>1</v>
      </c>
      <c r="I52" s="442"/>
      <c r="J52" s="442"/>
      <c r="K52" s="442">
        <v>51</v>
      </c>
      <c r="L52" s="442">
        <v>0</v>
      </c>
      <c r="M52" s="442">
        <v>0</v>
      </c>
      <c r="N52" s="442">
        <v>0</v>
      </c>
      <c r="O52" s="442">
        <v>8</v>
      </c>
      <c r="P52" s="442">
        <v>0</v>
      </c>
      <c r="Q52" s="442">
        <v>0</v>
      </c>
      <c r="R52" s="442">
        <v>0</v>
      </c>
      <c r="S52" s="442">
        <v>0</v>
      </c>
      <c r="T52" s="442">
        <v>0</v>
      </c>
      <c r="U52" s="442"/>
      <c r="V52" s="210"/>
      <c r="W52" s="196">
        <v>60</v>
      </c>
    </row>
    <row r="53" spans="1:23" ht="24.95" customHeight="1">
      <c r="A53" s="194" t="s">
        <v>178</v>
      </c>
      <c r="B53" s="129"/>
      <c r="C53" s="442">
        <v>0</v>
      </c>
      <c r="D53" s="442">
        <v>0</v>
      </c>
      <c r="E53" s="442">
        <v>0</v>
      </c>
      <c r="F53" s="442">
        <v>0</v>
      </c>
      <c r="G53" s="442"/>
      <c r="H53" s="442">
        <v>0</v>
      </c>
      <c r="I53" s="442"/>
      <c r="J53" s="442"/>
      <c r="K53" s="442">
        <v>18</v>
      </c>
      <c r="L53" s="442">
        <v>0</v>
      </c>
      <c r="M53" s="442">
        <v>0</v>
      </c>
      <c r="N53" s="442">
        <v>0</v>
      </c>
      <c r="O53" s="442">
        <v>11</v>
      </c>
      <c r="P53" s="442">
        <v>0</v>
      </c>
      <c r="Q53" s="442">
        <v>0</v>
      </c>
      <c r="R53" s="442">
        <v>0</v>
      </c>
      <c r="S53" s="442">
        <v>0</v>
      </c>
      <c r="T53" s="442">
        <v>0</v>
      </c>
      <c r="U53" s="442"/>
      <c r="V53" s="210"/>
      <c r="W53" s="196">
        <v>29</v>
      </c>
    </row>
    <row r="54" spans="1:23" ht="24.95" customHeight="1">
      <c r="A54" s="194" t="s">
        <v>181</v>
      </c>
      <c r="B54" s="129"/>
      <c r="C54" s="442">
        <v>0</v>
      </c>
      <c r="D54" s="442">
        <v>0</v>
      </c>
      <c r="E54" s="442">
        <v>0</v>
      </c>
      <c r="F54" s="442">
        <v>0</v>
      </c>
      <c r="G54" s="442"/>
      <c r="H54" s="442">
        <v>0</v>
      </c>
      <c r="I54" s="442"/>
      <c r="J54" s="442"/>
      <c r="K54" s="442">
        <v>15</v>
      </c>
      <c r="L54" s="442">
        <v>0</v>
      </c>
      <c r="M54" s="442">
        <v>0</v>
      </c>
      <c r="N54" s="442">
        <v>0</v>
      </c>
      <c r="O54" s="442">
        <v>16</v>
      </c>
      <c r="P54" s="442">
        <v>0</v>
      </c>
      <c r="Q54" s="442">
        <v>0</v>
      </c>
      <c r="R54" s="442">
        <v>0</v>
      </c>
      <c r="S54" s="442">
        <v>1</v>
      </c>
      <c r="T54" s="442">
        <v>0</v>
      </c>
      <c r="U54" s="442"/>
      <c r="V54" s="210"/>
      <c r="W54" s="196">
        <v>33</v>
      </c>
    </row>
    <row r="55" spans="1:23" ht="24.95" customHeight="1">
      <c r="A55" s="194" t="s">
        <v>179</v>
      </c>
      <c r="B55" s="129"/>
      <c r="C55" s="442">
        <v>0</v>
      </c>
      <c r="D55" s="442">
        <v>0</v>
      </c>
      <c r="E55" s="442">
        <v>0</v>
      </c>
      <c r="F55" s="442">
        <v>0</v>
      </c>
      <c r="G55" s="442"/>
      <c r="H55" s="442">
        <v>0</v>
      </c>
      <c r="I55" s="442"/>
      <c r="J55" s="442"/>
      <c r="K55" s="442">
        <v>23</v>
      </c>
      <c r="L55" s="442">
        <v>0</v>
      </c>
      <c r="M55" s="442">
        <v>0</v>
      </c>
      <c r="N55" s="442">
        <v>0</v>
      </c>
      <c r="O55" s="442">
        <v>45</v>
      </c>
      <c r="P55" s="442">
        <v>0</v>
      </c>
      <c r="Q55" s="442">
        <v>0</v>
      </c>
      <c r="R55" s="442">
        <v>0</v>
      </c>
      <c r="S55" s="442">
        <v>1</v>
      </c>
      <c r="T55" s="442">
        <v>0</v>
      </c>
      <c r="U55" s="442"/>
      <c r="V55" s="210"/>
      <c r="W55" s="196">
        <v>69</v>
      </c>
    </row>
    <row r="56" spans="1:23" ht="24.95" customHeight="1">
      <c r="A56" s="194" t="s">
        <v>190</v>
      </c>
      <c r="B56" s="129"/>
      <c r="C56" s="442">
        <v>0</v>
      </c>
      <c r="D56" s="442">
        <v>0</v>
      </c>
      <c r="E56" s="442">
        <v>0</v>
      </c>
      <c r="F56" s="442">
        <v>0</v>
      </c>
      <c r="G56" s="442"/>
      <c r="H56" s="442">
        <v>0</v>
      </c>
      <c r="I56" s="442"/>
      <c r="J56" s="442"/>
      <c r="K56" s="442">
        <v>4</v>
      </c>
      <c r="L56" s="442">
        <v>0</v>
      </c>
      <c r="M56" s="442">
        <v>0</v>
      </c>
      <c r="N56" s="442">
        <v>0</v>
      </c>
      <c r="O56" s="442">
        <v>0</v>
      </c>
      <c r="P56" s="442">
        <v>0</v>
      </c>
      <c r="Q56" s="442">
        <v>0</v>
      </c>
      <c r="R56" s="442">
        <v>0</v>
      </c>
      <c r="S56" s="442">
        <v>0</v>
      </c>
      <c r="T56" s="442">
        <v>0</v>
      </c>
      <c r="U56" s="442"/>
      <c r="V56" s="210"/>
      <c r="W56" s="196">
        <v>4</v>
      </c>
    </row>
    <row r="57" spans="1:23" ht="8.1" customHeight="1">
      <c r="A57" s="213"/>
      <c r="B57" s="70"/>
      <c r="C57" s="199"/>
      <c r="D57" s="199"/>
      <c r="E57" s="199"/>
      <c r="F57" s="199"/>
      <c r="G57" s="214"/>
      <c r="H57" s="214"/>
      <c r="I57" s="214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217"/>
      <c r="W57" s="199"/>
    </row>
    <row r="58" spans="1:23" ht="24.95" customHeight="1">
      <c r="A58" s="445" t="s">
        <v>192</v>
      </c>
      <c r="B58" s="70"/>
      <c r="C58" s="435">
        <v>0</v>
      </c>
      <c r="D58" s="435">
        <v>0</v>
      </c>
      <c r="E58" s="435">
        <v>0</v>
      </c>
      <c r="F58" s="435">
        <v>0</v>
      </c>
      <c r="G58" s="447">
        <v>0</v>
      </c>
      <c r="H58" s="435">
        <v>2</v>
      </c>
      <c r="I58" s="435">
        <v>0</v>
      </c>
      <c r="J58" s="435">
        <v>0</v>
      </c>
      <c r="K58" s="435">
        <v>292</v>
      </c>
      <c r="L58" s="435">
        <v>0</v>
      </c>
      <c r="M58" s="435">
        <v>0</v>
      </c>
      <c r="N58" s="435">
        <v>0</v>
      </c>
      <c r="O58" s="435">
        <v>165</v>
      </c>
      <c r="P58" s="435">
        <v>0</v>
      </c>
      <c r="Q58" s="435">
        <v>0</v>
      </c>
      <c r="R58" s="435">
        <v>0</v>
      </c>
      <c r="S58" s="435">
        <v>3</v>
      </c>
      <c r="T58" s="435">
        <v>0</v>
      </c>
      <c r="U58" s="435">
        <v>0</v>
      </c>
      <c r="V58" s="217"/>
      <c r="W58" s="435">
        <v>463</v>
      </c>
    </row>
    <row r="59" spans="1:23" ht="8.1" customHeight="1">
      <c r="A59" s="218"/>
      <c r="B59" s="70"/>
      <c r="G59" s="219"/>
      <c r="H59" s="147"/>
      <c r="I59" s="219"/>
      <c r="N59" s="69"/>
    </row>
    <row r="60" spans="1:23" ht="24.95" customHeight="1">
      <c r="A60" s="446" t="s">
        <v>90</v>
      </c>
      <c r="B60" s="129"/>
      <c r="C60" s="448">
        <v>2</v>
      </c>
      <c r="D60" s="448">
        <v>5</v>
      </c>
      <c r="E60" s="448">
        <v>1</v>
      </c>
      <c r="F60" s="448">
        <v>1</v>
      </c>
      <c r="G60" s="448">
        <v>1</v>
      </c>
      <c r="H60" s="448">
        <v>9</v>
      </c>
      <c r="I60" s="448">
        <v>1</v>
      </c>
      <c r="J60" s="448">
        <v>4</v>
      </c>
      <c r="K60" s="449">
        <v>2152</v>
      </c>
      <c r="L60" s="448">
        <v>9</v>
      </c>
      <c r="M60" s="448">
        <v>1</v>
      </c>
      <c r="N60" s="448">
        <v>2</v>
      </c>
      <c r="O60" s="448">
        <v>913</v>
      </c>
      <c r="P60" s="448">
        <v>5</v>
      </c>
      <c r="Q60" s="448">
        <v>4</v>
      </c>
      <c r="R60" s="448">
        <v>2</v>
      </c>
      <c r="S60" s="448">
        <v>5</v>
      </c>
      <c r="T60" s="448">
        <v>1</v>
      </c>
      <c r="U60" s="448">
        <v>1</v>
      </c>
      <c r="V60" s="129"/>
      <c r="W60" s="449">
        <v>3119</v>
      </c>
    </row>
    <row r="61" spans="1:23" ht="20.25" customHeight="1">
      <c r="A61" s="70"/>
      <c r="N61" s="69"/>
    </row>
    <row r="62" spans="1:23" ht="20.100000000000001" customHeight="1">
      <c r="A62" s="186" t="s">
        <v>273</v>
      </c>
      <c r="N62" s="69"/>
    </row>
    <row r="63" spans="1:23" ht="20.100000000000001" customHeight="1">
      <c r="A63" s="186" t="s">
        <v>263</v>
      </c>
      <c r="N63" s="69"/>
    </row>
    <row r="64" spans="1:23" ht="20.100000000000001" customHeight="1">
      <c r="A64" s="118" t="s">
        <v>264</v>
      </c>
      <c r="N64" s="69"/>
    </row>
  </sheetData>
  <mergeCells count="6">
    <mergeCell ref="A2:W2"/>
    <mergeCell ref="C5:U5"/>
    <mergeCell ref="C42:U42"/>
    <mergeCell ref="A5:A6"/>
    <mergeCell ref="W5:W6"/>
    <mergeCell ref="A3:W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&amp;R&amp;"Montserrat,Normal"&amp;8 &amp;10 41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E61F3-D2FC-44D1-B5F7-5A7F341D3673}">
  <sheetPr>
    <tabColor theme="0" tint="-4.9989318521683403E-2"/>
  </sheetPr>
  <dimension ref="A1:M99"/>
  <sheetViews>
    <sheetView view="pageBreakPreview" zoomScaleNormal="100" zoomScaleSheetLayoutView="100" workbookViewId="0">
      <selection activeCell="A2" sqref="A2:M2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ht="20.100000000000001" customHeight="1">
      <c r="A2" s="490" t="s">
        <v>266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UPPER(CONCATENATE("Septiembre 2022"))</f>
        <v>SEPTIEMBRE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70"/>
    </row>
    <row r="5" spans="1:13">
      <c r="A5" s="92" t="s">
        <v>204</v>
      </c>
      <c r="B5" s="92" t="s">
        <v>90</v>
      </c>
    </row>
    <row r="6" spans="1:13" ht="5.0999999999999996" customHeight="1">
      <c r="A6" s="92" t="s">
        <v>205</v>
      </c>
      <c r="B6" s="93">
        <v>1585</v>
      </c>
    </row>
    <row r="7" spans="1:13" ht="5.0999999999999996" customHeight="1">
      <c r="A7" s="92" t="s">
        <v>206</v>
      </c>
      <c r="B7" s="92">
        <v>616</v>
      </c>
    </row>
    <row r="8" spans="1:13" ht="5.0999999999999996" customHeight="1">
      <c r="A8" s="92" t="s">
        <v>207</v>
      </c>
      <c r="B8" s="92">
        <v>490</v>
      </c>
    </row>
    <row r="9" spans="1:13" ht="5.0999999999999996" customHeight="1">
      <c r="A9" s="92" t="s">
        <v>208</v>
      </c>
      <c r="B9" s="92">
        <v>462</v>
      </c>
    </row>
    <row r="10" spans="1:13" ht="5.0999999999999996" customHeight="1">
      <c r="A10" s="92" t="s">
        <v>209</v>
      </c>
      <c r="B10" s="92">
        <v>446</v>
      </c>
    </row>
    <row r="11" spans="1:13" ht="5.0999999999999996" customHeight="1">
      <c r="A11" s="92" t="s">
        <v>210</v>
      </c>
      <c r="B11" s="92">
        <v>438</v>
      </c>
      <c r="J11" s="489" t="s">
        <v>265</v>
      </c>
      <c r="K11" s="488">
        <v>7670</v>
      </c>
    </row>
    <row r="12" spans="1:13" ht="5.0999999999999996" customHeight="1">
      <c r="A12" s="92" t="s">
        <v>211</v>
      </c>
      <c r="B12" s="92">
        <v>408</v>
      </c>
      <c r="J12" s="489"/>
      <c r="K12" s="488"/>
    </row>
    <row r="13" spans="1:13" ht="5.0999999999999996" customHeight="1">
      <c r="A13" s="92" t="s">
        <v>212</v>
      </c>
      <c r="B13" s="92">
        <v>398</v>
      </c>
      <c r="J13" s="489"/>
      <c r="K13" s="488"/>
    </row>
    <row r="14" spans="1:13" ht="5.0999999999999996" customHeight="1">
      <c r="A14" s="92" t="s">
        <v>213</v>
      </c>
      <c r="B14" s="92">
        <v>338</v>
      </c>
    </row>
    <row r="15" spans="1:13" ht="5.0999999999999996" customHeight="1">
      <c r="A15" s="92" t="s">
        <v>214</v>
      </c>
      <c r="B15" s="92">
        <v>265</v>
      </c>
    </row>
    <row r="16" spans="1:13" ht="5.0999999999999996" customHeight="1">
      <c r="A16" s="92" t="s">
        <v>215</v>
      </c>
      <c r="B16" s="92">
        <v>191</v>
      </c>
    </row>
    <row r="17" spans="1:2" ht="5.0999999999999996" customHeight="1">
      <c r="A17" s="92" t="s">
        <v>216</v>
      </c>
      <c r="B17" s="92">
        <v>174</v>
      </c>
    </row>
    <row r="18" spans="1:2" ht="5.0999999999999996" customHeight="1">
      <c r="A18" s="92" t="s">
        <v>217</v>
      </c>
      <c r="B18" s="92">
        <v>171</v>
      </c>
    </row>
    <row r="19" spans="1:2" ht="5.0999999999999996" customHeight="1">
      <c r="A19" s="92" t="s">
        <v>218</v>
      </c>
      <c r="B19" s="92">
        <v>163</v>
      </c>
    </row>
    <row r="20" spans="1:2" ht="5.0999999999999996" customHeight="1">
      <c r="A20" s="92" t="s">
        <v>219</v>
      </c>
      <c r="B20" s="92">
        <v>159</v>
      </c>
    </row>
    <row r="21" spans="1:2" ht="5.0999999999999996" customHeight="1">
      <c r="A21" s="92" t="s">
        <v>220</v>
      </c>
      <c r="B21" s="92">
        <v>154</v>
      </c>
    </row>
    <row r="22" spans="1:2" ht="5.0999999999999996" customHeight="1">
      <c r="A22" s="92" t="s">
        <v>221</v>
      </c>
      <c r="B22" s="92">
        <v>135</v>
      </c>
    </row>
    <row r="23" spans="1:2" ht="5.0999999999999996" customHeight="1">
      <c r="A23" s="92" t="s">
        <v>222</v>
      </c>
      <c r="B23" s="92">
        <v>135</v>
      </c>
    </row>
    <row r="24" spans="1:2" ht="5.0999999999999996" customHeight="1">
      <c r="A24" s="92" t="s">
        <v>223</v>
      </c>
      <c r="B24" s="92">
        <v>111</v>
      </c>
    </row>
    <row r="25" spans="1:2" ht="5.0999999999999996" customHeight="1">
      <c r="A25" s="92" t="s">
        <v>224</v>
      </c>
      <c r="B25" s="92">
        <v>92</v>
      </c>
    </row>
    <row r="26" spans="1:2" ht="5.0999999999999996" customHeight="1">
      <c r="A26" s="92" t="s">
        <v>225</v>
      </c>
      <c r="B26" s="92">
        <v>87</v>
      </c>
    </row>
    <row r="27" spans="1:2" ht="5.0999999999999996" customHeight="1">
      <c r="A27" s="92" t="s">
        <v>226</v>
      </c>
      <c r="B27" s="92">
        <v>83</v>
      </c>
    </row>
    <row r="28" spans="1:2" ht="5.0999999999999996" customHeight="1">
      <c r="A28" s="92" t="s">
        <v>227</v>
      </c>
      <c r="B28" s="92">
        <v>73</v>
      </c>
    </row>
    <row r="29" spans="1:2" ht="5.0999999999999996" customHeight="1">
      <c r="A29" s="92" t="s">
        <v>203</v>
      </c>
      <c r="B29" s="92">
        <v>68</v>
      </c>
    </row>
    <row r="30" spans="1:2" ht="5.0999999999999996" customHeight="1">
      <c r="A30" s="92" t="s">
        <v>177</v>
      </c>
      <c r="B30" s="92">
        <v>64</v>
      </c>
    </row>
    <row r="31" spans="1:2" ht="5.0999999999999996" customHeight="1">
      <c r="A31" s="92" t="s">
        <v>228</v>
      </c>
      <c r="B31" s="92">
        <v>52</v>
      </c>
    </row>
    <row r="32" spans="1:2" ht="5.0999999999999996" customHeight="1">
      <c r="A32" s="92" t="s">
        <v>229</v>
      </c>
      <c r="B32" s="92">
        <v>50</v>
      </c>
    </row>
    <row r="33" spans="1:2" ht="5.0999999999999996" customHeight="1">
      <c r="A33" s="92" t="s">
        <v>230</v>
      </c>
      <c r="B33" s="92">
        <v>40</v>
      </c>
    </row>
    <row r="34" spans="1:2" ht="5.0999999999999996" customHeight="1">
      <c r="A34" s="92" t="s">
        <v>231</v>
      </c>
      <c r="B34" s="92">
        <v>31</v>
      </c>
    </row>
    <row r="35" spans="1:2" ht="5.0999999999999996" customHeight="1">
      <c r="A35" s="92" t="s">
        <v>232</v>
      </c>
      <c r="B35" s="92">
        <v>27</v>
      </c>
    </row>
    <row r="36" spans="1:2" ht="5.0999999999999996" customHeight="1">
      <c r="A36" s="92" t="s">
        <v>233</v>
      </c>
      <c r="B36" s="92">
        <v>25</v>
      </c>
    </row>
    <row r="37" spans="1:2" ht="5.0999999999999996" customHeight="1">
      <c r="A37" s="92" t="s">
        <v>234</v>
      </c>
      <c r="B37" s="92">
        <v>22</v>
      </c>
    </row>
    <row r="38" spans="1:2" ht="5.0999999999999996" customHeight="1">
      <c r="A38" s="92" t="s">
        <v>235</v>
      </c>
      <c r="B38" s="92">
        <v>19</v>
      </c>
    </row>
    <row r="39" spans="1:2" ht="5.0999999999999996" customHeight="1">
      <c r="A39" s="92" t="s">
        <v>236</v>
      </c>
      <c r="B39" s="92">
        <v>13</v>
      </c>
    </row>
    <row r="40" spans="1:2" ht="5.0999999999999996" customHeight="1">
      <c r="A40" s="92" t="s">
        <v>237</v>
      </c>
      <c r="B40" s="92">
        <v>10</v>
      </c>
    </row>
    <row r="41" spans="1:2" ht="5.0999999999999996" customHeight="1">
      <c r="A41" s="92" t="s">
        <v>238</v>
      </c>
      <c r="B41" s="92">
        <v>9</v>
      </c>
    </row>
    <row r="42" spans="1:2" ht="5.0999999999999996" customHeight="1">
      <c r="A42" s="92" t="s">
        <v>239</v>
      </c>
      <c r="B42" s="92">
        <v>9</v>
      </c>
    </row>
    <row r="43" spans="1:2" ht="5.0999999999999996" customHeight="1">
      <c r="A43" s="92" t="s">
        <v>240</v>
      </c>
      <c r="B43" s="92">
        <v>8</v>
      </c>
    </row>
    <row r="44" spans="1:2" ht="5.0999999999999996" customHeight="1">
      <c r="A44" s="92" t="s">
        <v>241</v>
      </c>
      <c r="B44" s="92">
        <v>7</v>
      </c>
    </row>
    <row r="45" spans="1:2" ht="5.0999999999999996" customHeight="1">
      <c r="A45" s="92" t="s">
        <v>161</v>
      </c>
      <c r="B45" s="92">
        <v>6</v>
      </c>
    </row>
    <row r="46" spans="1:2" ht="5.0999999999999996" customHeight="1">
      <c r="A46" s="92" t="s">
        <v>242</v>
      </c>
      <c r="B46" s="92">
        <v>6</v>
      </c>
    </row>
    <row r="47" spans="1:2" ht="5.0999999999999996" customHeight="1">
      <c r="A47" s="92" t="s">
        <v>243</v>
      </c>
      <c r="B47" s="92">
        <v>5</v>
      </c>
    </row>
    <row r="48" spans="1:2" ht="5.0999999999999996" customHeight="1">
      <c r="A48" s="92" t="s">
        <v>244</v>
      </c>
      <c r="B48" s="92">
        <v>3</v>
      </c>
    </row>
    <row r="49" spans="1:2" ht="5.0999999999999996" customHeight="1">
      <c r="A49" s="92" t="s">
        <v>245</v>
      </c>
      <c r="B49" s="92">
        <v>3</v>
      </c>
    </row>
    <row r="50" spans="1:2" ht="5.0999999999999996" customHeight="1">
      <c r="A50" s="92" t="s">
        <v>246</v>
      </c>
      <c r="B50" s="92">
        <v>2</v>
      </c>
    </row>
    <row r="51" spans="1:2" ht="5.0999999999999996" customHeight="1">
      <c r="A51" s="92" t="s">
        <v>247</v>
      </c>
      <c r="B51" s="92">
        <v>2</v>
      </c>
    </row>
    <row r="52" spans="1:2" ht="5.0999999999999996" customHeight="1">
      <c r="A52" s="92" t="s">
        <v>248</v>
      </c>
      <c r="B52" s="92">
        <v>2</v>
      </c>
    </row>
    <row r="53" spans="1:2" ht="5.0999999999999996" customHeight="1">
      <c r="A53" s="92" t="s">
        <v>249</v>
      </c>
      <c r="B53" s="92">
        <v>2</v>
      </c>
    </row>
    <row r="54" spans="1:2" ht="5.0999999999999996" customHeight="1">
      <c r="A54" s="92" t="s">
        <v>250</v>
      </c>
      <c r="B54" s="92">
        <v>2</v>
      </c>
    </row>
    <row r="55" spans="1:2" ht="5.0999999999999996" customHeight="1">
      <c r="A55" s="92" t="s">
        <v>251</v>
      </c>
      <c r="B55" s="92">
        <v>1</v>
      </c>
    </row>
    <row r="56" spans="1:2" ht="5.0999999999999996" customHeight="1">
      <c r="A56" s="92" t="s">
        <v>252</v>
      </c>
      <c r="B56" s="92">
        <v>1</v>
      </c>
    </row>
    <row r="57" spans="1:2" ht="5.0999999999999996" customHeight="1">
      <c r="A57" s="92" t="s">
        <v>253</v>
      </c>
      <c r="B57" s="92">
        <v>1</v>
      </c>
    </row>
    <row r="58" spans="1:2" ht="5.0999999999999996" customHeight="1">
      <c r="A58" s="92" t="s">
        <v>254</v>
      </c>
      <c r="B58" s="92">
        <v>1</v>
      </c>
    </row>
    <row r="59" spans="1:2" ht="5.0999999999999996" customHeight="1">
      <c r="A59" s="92" t="s">
        <v>255</v>
      </c>
      <c r="B59" s="92">
        <v>1</v>
      </c>
    </row>
    <row r="60" spans="1:2" ht="5.0999999999999996" customHeight="1">
      <c r="A60" s="92" t="s">
        <v>256</v>
      </c>
      <c r="B60" s="92">
        <v>1</v>
      </c>
    </row>
    <row r="61" spans="1:2" ht="5.0999999999999996" customHeight="1">
      <c r="A61" s="92" t="s">
        <v>257</v>
      </c>
      <c r="B61" s="92">
        <v>1</v>
      </c>
    </row>
    <row r="62" spans="1:2" ht="5.0999999999999996" customHeight="1">
      <c r="A62" s="92" t="s">
        <v>258</v>
      </c>
      <c r="B62" s="92">
        <v>1</v>
      </c>
    </row>
    <row r="63" spans="1:2" ht="5.0999999999999996" customHeight="1">
      <c r="A63" s="92" t="s">
        <v>259</v>
      </c>
      <c r="B63" s="92">
        <v>1</v>
      </c>
    </row>
    <row r="64" spans="1:2" ht="5.0999999999999996" customHeight="1">
      <c r="A64" s="92" t="s">
        <v>90</v>
      </c>
      <c r="B64" s="93"/>
    </row>
    <row r="65" spans="1:1" ht="5.0999999999999996" customHeight="1">
      <c r="A65" s="70"/>
    </row>
    <row r="66" spans="1:1" ht="5.0999999999999996" customHeight="1">
      <c r="A66" s="94"/>
    </row>
    <row r="67" spans="1:1" ht="5.0999999999999996" customHeight="1">
      <c r="A67" s="94"/>
    </row>
    <row r="68" spans="1:1" ht="5.0999999999999996" customHeight="1">
      <c r="A68" s="94"/>
    </row>
    <row r="69" spans="1:1" ht="5.0999999999999996" customHeight="1">
      <c r="A69" s="94"/>
    </row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97" t="s">
        <v>260</v>
      </c>
    </row>
    <row r="96" spans="1:1" ht="9" customHeight="1">
      <c r="A96" s="97" t="s">
        <v>261</v>
      </c>
    </row>
    <row r="97" spans="1:1" ht="9" customHeight="1">
      <c r="A97" s="97" t="s">
        <v>262</v>
      </c>
    </row>
    <row r="98" spans="1:1" ht="9" customHeight="1">
      <c r="A98" s="97" t="s">
        <v>263</v>
      </c>
    </row>
    <row r="99" spans="1:1" ht="9" customHeight="1">
      <c r="A99" s="97" t="s">
        <v>264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&amp;R&amp;"Montserrat,Normal"&amp;8 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5D11C-8F5B-4947-9814-226F18EDF638}">
  <sheetPr>
    <tabColor theme="0" tint="-4.9989318521683403E-2"/>
  </sheetPr>
  <dimension ref="A1:Q66"/>
  <sheetViews>
    <sheetView view="pageBreakPreview" zoomScale="70" zoomScaleNormal="100" zoomScaleSheetLayoutView="70" workbookViewId="0">
      <selection activeCell="M8" sqref="M8"/>
    </sheetView>
  </sheetViews>
  <sheetFormatPr baseColWidth="10" defaultRowHeight="15"/>
  <cols>
    <col min="1" max="1" width="55.7109375" style="69" customWidth="1"/>
    <col min="2" max="2" width="1.7109375" style="69" customWidth="1"/>
    <col min="3" max="8" width="14.7109375" style="69" customWidth="1"/>
    <col min="9" max="9" width="1.7109375" style="69" customWidth="1"/>
    <col min="10" max="15" width="14.7109375" style="69" customWidth="1"/>
    <col min="16" max="16" width="1.7109375" style="69" customWidth="1"/>
    <col min="17" max="17" width="14.7109375" style="69" customWidth="1"/>
    <col min="18" max="16384" width="11.42578125" style="69"/>
  </cols>
  <sheetData>
    <row r="1" spans="1:17">
      <c r="A1" s="68" t="s">
        <v>1</v>
      </c>
    </row>
    <row r="2" spans="1:17" ht="20.100000000000001" customHeight="1">
      <c r="A2" s="493" t="s">
        <v>274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</row>
    <row r="3" spans="1:17" ht="20.100000000000001" customHeight="1">
      <c r="A3" s="493" t="str">
        <f>UPPER(CONCATENATE("Septiembre 2022"))</f>
        <v>SEPTIEMBRE 2022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</row>
    <row r="4" spans="1:17">
      <c r="A4" s="70"/>
    </row>
    <row r="5" spans="1:17">
      <c r="A5" s="491" t="s">
        <v>277</v>
      </c>
      <c r="B5" s="98"/>
      <c r="C5" s="494" t="s">
        <v>267</v>
      </c>
      <c r="D5" s="495"/>
      <c r="E5" s="495"/>
      <c r="F5" s="495"/>
      <c r="G5" s="495"/>
      <c r="H5" s="496"/>
      <c r="I5" s="98"/>
      <c r="J5" s="494" t="s">
        <v>268</v>
      </c>
      <c r="K5" s="495"/>
      <c r="L5" s="495"/>
      <c r="M5" s="495"/>
      <c r="N5" s="495"/>
      <c r="O5" s="496"/>
      <c r="P5" s="497"/>
      <c r="Q5" s="491" t="s">
        <v>90</v>
      </c>
    </row>
    <row r="6" spans="1:17">
      <c r="A6" s="491"/>
      <c r="B6" s="98"/>
      <c r="C6" s="491" t="s">
        <v>275</v>
      </c>
      <c r="D6" s="491"/>
      <c r="E6" s="491" t="s">
        <v>276</v>
      </c>
      <c r="F6" s="491"/>
      <c r="G6" s="491" t="s">
        <v>192</v>
      </c>
      <c r="H6" s="492" t="s">
        <v>269</v>
      </c>
      <c r="I6" s="98"/>
      <c r="J6" s="491" t="s">
        <v>275</v>
      </c>
      <c r="K6" s="491"/>
      <c r="L6" s="491" t="s">
        <v>276</v>
      </c>
      <c r="M6" s="491"/>
      <c r="N6" s="491" t="s">
        <v>192</v>
      </c>
      <c r="O6" s="492" t="s">
        <v>269</v>
      </c>
      <c r="P6" s="497"/>
      <c r="Q6" s="491"/>
    </row>
    <row r="7" spans="1:17">
      <c r="A7" s="491"/>
      <c r="B7" s="98"/>
      <c r="C7" s="113" t="s">
        <v>270</v>
      </c>
      <c r="D7" s="113" t="s">
        <v>271</v>
      </c>
      <c r="E7" s="113" t="s">
        <v>270</v>
      </c>
      <c r="F7" s="113" t="s">
        <v>271</v>
      </c>
      <c r="G7" s="491"/>
      <c r="H7" s="492"/>
      <c r="I7" s="98"/>
      <c r="J7" s="113" t="s">
        <v>270</v>
      </c>
      <c r="K7" s="113" t="s">
        <v>271</v>
      </c>
      <c r="L7" s="113" t="s">
        <v>270</v>
      </c>
      <c r="M7" s="113" t="s">
        <v>271</v>
      </c>
      <c r="N7" s="491"/>
      <c r="O7" s="492"/>
      <c r="P7" s="497"/>
      <c r="Q7" s="491"/>
    </row>
    <row r="8" spans="1:17" ht="8.1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</row>
    <row r="9" spans="1:17">
      <c r="A9" s="99" t="s">
        <v>3</v>
      </c>
      <c r="B9" s="71"/>
      <c r="C9" s="100">
        <v>4</v>
      </c>
      <c r="D9" s="100"/>
      <c r="E9" s="100">
        <v>1</v>
      </c>
      <c r="F9" s="100"/>
      <c r="G9" s="101">
        <v>5</v>
      </c>
      <c r="H9" s="101">
        <v>100</v>
      </c>
      <c r="I9" s="71"/>
      <c r="J9" s="100"/>
      <c r="K9" s="100"/>
      <c r="L9" s="100"/>
      <c r="M9" s="100"/>
      <c r="N9" s="101">
        <v>0</v>
      </c>
      <c r="O9" s="101">
        <v>0</v>
      </c>
      <c r="P9" s="102"/>
      <c r="Q9" s="101">
        <v>5</v>
      </c>
    </row>
    <row r="10" spans="1:17">
      <c r="A10" s="99" t="s">
        <v>4</v>
      </c>
      <c r="B10" s="71"/>
      <c r="C10" s="100">
        <v>29</v>
      </c>
      <c r="D10" s="100">
        <v>1</v>
      </c>
      <c r="E10" s="100">
        <v>56</v>
      </c>
      <c r="F10" s="100">
        <v>2</v>
      </c>
      <c r="G10" s="101">
        <v>88</v>
      </c>
      <c r="H10" s="101">
        <v>95</v>
      </c>
      <c r="I10" s="71"/>
      <c r="J10" s="100">
        <v>3</v>
      </c>
      <c r="K10" s="100"/>
      <c r="L10" s="100">
        <v>2</v>
      </c>
      <c r="M10" s="100"/>
      <c r="N10" s="101">
        <v>5</v>
      </c>
      <c r="O10" s="101">
        <v>5</v>
      </c>
      <c r="P10" s="102"/>
      <c r="Q10" s="101">
        <v>93</v>
      </c>
    </row>
    <row r="11" spans="1:17">
      <c r="A11" s="99" t="s">
        <v>5</v>
      </c>
      <c r="B11" s="71"/>
      <c r="C11" s="100">
        <v>17</v>
      </c>
      <c r="D11" s="100"/>
      <c r="E11" s="100">
        <v>24</v>
      </c>
      <c r="F11" s="100">
        <v>1</v>
      </c>
      <c r="G11" s="101">
        <v>42</v>
      </c>
      <c r="H11" s="101">
        <v>100</v>
      </c>
      <c r="I11" s="71"/>
      <c r="J11" s="100"/>
      <c r="K11" s="100"/>
      <c r="L11" s="100"/>
      <c r="M11" s="100"/>
      <c r="N11" s="101">
        <v>0</v>
      </c>
      <c r="O11" s="101">
        <v>0</v>
      </c>
      <c r="P11" s="102"/>
      <c r="Q11" s="101">
        <v>42</v>
      </c>
    </row>
    <row r="12" spans="1:17">
      <c r="A12" s="99" t="s">
        <v>6</v>
      </c>
      <c r="B12" s="71"/>
      <c r="C12" s="100">
        <v>12</v>
      </c>
      <c r="D12" s="100"/>
      <c r="E12" s="100">
        <v>42</v>
      </c>
      <c r="F12" s="100"/>
      <c r="G12" s="101">
        <v>54</v>
      </c>
      <c r="H12" s="101">
        <v>100</v>
      </c>
      <c r="I12" s="71"/>
      <c r="J12" s="100"/>
      <c r="K12" s="100"/>
      <c r="L12" s="100"/>
      <c r="M12" s="100"/>
      <c r="N12" s="101">
        <v>0</v>
      </c>
      <c r="O12" s="101">
        <v>0</v>
      </c>
      <c r="P12" s="102"/>
      <c r="Q12" s="101">
        <v>54</v>
      </c>
    </row>
    <row r="13" spans="1:17">
      <c r="A13" s="99" t="s">
        <v>8</v>
      </c>
      <c r="B13" s="71"/>
      <c r="C13" s="100">
        <v>554</v>
      </c>
      <c r="D13" s="100">
        <v>21</v>
      </c>
      <c r="E13" s="100">
        <v>364</v>
      </c>
      <c r="F13" s="100">
        <v>5</v>
      </c>
      <c r="G13" s="101">
        <v>944</v>
      </c>
      <c r="H13" s="101">
        <v>99</v>
      </c>
      <c r="I13" s="71"/>
      <c r="J13" s="100">
        <v>3</v>
      </c>
      <c r="K13" s="100"/>
      <c r="L13" s="100">
        <v>8</v>
      </c>
      <c r="M13" s="100">
        <v>2</v>
      </c>
      <c r="N13" s="101">
        <v>13</v>
      </c>
      <c r="O13" s="101">
        <v>1</v>
      </c>
      <c r="P13" s="102"/>
      <c r="Q13" s="101">
        <v>957</v>
      </c>
    </row>
    <row r="14" spans="1:17">
      <c r="A14" s="99" t="s">
        <v>9</v>
      </c>
      <c r="B14" s="71"/>
      <c r="C14" s="100">
        <v>111</v>
      </c>
      <c r="D14" s="100">
        <v>4</v>
      </c>
      <c r="E14" s="100">
        <v>374</v>
      </c>
      <c r="F14" s="100">
        <v>1</v>
      </c>
      <c r="G14" s="101">
        <v>490</v>
      </c>
      <c r="H14" s="101">
        <v>98</v>
      </c>
      <c r="I14" s="71"/>
      <c r="J14" s="100">
        <v>2</v>
      </c>
      <c r="K14" s="100">
        <v>1</v>
      </c>
      <c r="L14" s="100">
        <v>6</v>
      </c>
      <c r="M14" s="100"/>
      <c r="N14" s="101">
        <v>9</v>
      </c>
      <c r="O14" s="101">
        <v>2</v>
      </c>
      <c r="P14" s="102"/>
      <c r="Q14" s="101">
        <v>499</v>
      </c>
    </row>
    <row r="15" spans="1:17">
      <c r="A15" s="99" t="s">
        <v>31</v>
      </c>
      <c r="B15" s="71"/>
      <c r="C15" s="100">
        <v>45</v>
      </c>
      <c r="D15" s="100">
        <v>6</v>
      </c>
      <c r="E15" s="100">
        <v>267</v>
      </c>
      <c r="F15" s="100">
        <v>21</v>
      </c>
      <c r="G15" s="101">
        <v>339</v>
      </c>
      <c r="H15" s="101">
        <v>93</v>
      </c>
      <c r="I15" s="71"/>
      <c r="J15" s="100">
        <v>2</v>
      </c>
      <c r="K15" s="100"/>
      <c r="L15" s="100">
        <v>24</v>
      </c>
      <c r="M15" s="100">
        <v>1</v>
      </c>
      <c r="N15" s="101">
        <v>27</v>
      </c>
      <c r="O15" s="101">
        <v>7</v>
      </c>
      <c r="P15" s="102"/>
      <c r="Q15" s="101">
        <v>366</v>
      </c>
    </row>
    <row r="16" spans="1:17">
      <c r="A16" s="99" t="s">
        <v>33</v>
      </c>
      <c r="B16" s="71"/>
      <c r="C16" s="100"/>
      <c r="D16" s="100"/>
      <c r="E16" s="100">
        <v>2</v>
      </c>
      <c r="F16" s="100"/>
      <c r="G16" s="101">
        <v>2</v>
      </c>
      <c r="H16" s="101">
        <v>100</v>
      </c>
      <c r="I16" s="71"/>
      <c r="J16" s="100"/>
      <c r="K16" s="100"/>
      <c r="L16" s="100"/>
      <c r="M16" s="100"/>
      <c r="N16" s="101">
        <v>0</v>
      </c>
      <c r="O16" s="101">
        <v>0</v>
      </c>
      <c r="P16" s="102"/>
      <c r="Q16" s="101">
        <v>2</v>
      </c>
    </row>
    <row r="17" spans="1:17">
      <c r="A17" s="99" t="s">
        <v>7</v>
      </c>
      <c r="B17" s="71"/>
      <c r="C17" s="100">
        <v>2</v>
      </c>
      <c r="D17" s="100"/>
      <c r="E17" s="100">
        <v>5</v>
      </c>
      <c r="F17" s="100"/>
      <c r="G17" s="101">
        <v>7</v>
      </c>
      <c r="H17" s="101">
        <v>78</v>
      </c>
      <c r="I17" s="71"/>
      <c r="J17" s="100">
        <v>1</v>
      </c>
      <c r="K17" s="100"/>
      <c r="L17" s="100">
        <v>1</v>
      </c>
      <c r="M17" s="100"/>
      <c r="N17" s="101">
        <v>2</v>
      </c>
      <c r="O17" s="101">
        <v>22</v>
      </c>
      <c r="P17" s="102"/>
      <c r="Q17" s="101">
        <v>9</v>
      </c>
    </row>
    <row r="18" spans="1:17">
      <c r="A18" s="99" t="s">
        <v>10</v>
      </c>
      <c r="B18" s="71"/>
      <c r="C18" s="100">
        <v>26</v>
      </c>
      <c r="D18" s="100"/>
      <c r="E18" s="100">
        <v>62</v>
      </c>
      <c r="F18" s="100"/>
      <c r="G18" s="101">
        <v>88</v>
      </c>
      <c r="H18" s="101">
        <v>99</v>
      </c>
      <c r="I18" s="71"/>
      <c r="J18" s="100">
        <v>1</v>
      </c>
      <c r="K18" s="100"/>
      <c r="L18" s="100"/>
      <c r="M18" s="100"/>
      <c r="N18" s="101">
        <v>1</v>
      </c>
      <c r="O18" s="101">
        <v>1</v>
      </c>
      <c r="P18" s="102"/>
      <c r="Q18" s="101">
        <v>89</v>
      </c>
    </row>
    <row r="19" spans="1:17">
      <c r="A19" s="99" t="s">
        <v>32</v>
      </c>
      <c r="B19" s="71"/>
      <c r="C19" s="100">
        <v>86</v>
      </c>
      <c r="D19" s="100">
        <v>5</v>
      </c>
      <c r="E19" s="100">
        <v>335</v>
      </c>
      <c r="F19" s="100">
        <v>21</v>
      </c>
      <c r="G19" s="101">
        <v>447</v>
      </c>
      <c r="H19" s="101">
        <v>96</v>
      </c>
      <c r="I19" s="71"/>
      <c r="J19" s="100">
        <v>7</v>
      </c>
      <c r="K19" s="100"/>
      <c r="L19" s="100">
        <v>10</v>
      </c>
      <c r="M19" s="100"/>
      <c r="N19" s="101">
        <v>17</v>
      </c>
      <c r="O19" s="101">
        <v>4</v>
      </c>
      <c r="P19" s="102"/>
      <c r="Q19" s="101">
        <v>464</v>
      </c>
    </row>
    <row r="20" spans="1:17">
      <c r="A20" s="99" t="s">
        <v>11</v>
      </c>
      <c r="B20" s="71"/>
      <c r="C20" s="100">
        <v>2</v>
      </c>
      <c r="D20" s="100"/>
      <c r="E20" s="100">
        <v>4</v>
      </c>
      <c r="F20" s="100"/>
      <c r="G20" s="101">
        <v>6</v>
      </c>
      <c r="H20" s="101">
        <v>100</v>
      </c>
      <c r="I20" s="71"/>
      <c r="J20" s="100"/>
      <c r="K20" s="100"/>
      <c r="L20" s="100"/>
      <c r="M20" s="100"/>
      <c r="N20" s="101">
        <v>0</v>
      </c>
      <c r="O20" s="101">
        <v>0</v>
      </c>
      <c r="P20" s="102"/>
      <c r="Q20" s="101">
        <v>6</v>
      </c>
    </row>
    <row r="21" spans="1:17">
      <c r="A21" s="99" t="s">
        <v>12</v>
      </c>
      <c r="B21" s="71"/>
      <c r="C21" s="100">
        <v>176</v>
      </c>
      <c r="D21" s="100">
        <v>8</v>
      </c>
      <c r="E21" s="100">
        <v>269</v>
      </c>
      <c r="F21" s="100">
        <v>6</v>
      </c>
      <c r="G21" s="101">
        <v>459</v>
      </c>
      <c r="H21" s="101">
        <v>92</v>
      </c>
      <c r="I21" s="71"/>
      <c r="J21" s="100">
        <v>11</v>
      </c>
      <c r="K21" s="100"/>
      <c r="L21" s="100">
        <v>29</v>
      </c>
      <c r="M21" s="100"/>
      <c r="N21" s="101">
        <v>40</v>
      </c>
      <c r="O21" s="101">
        <v>8</v>
      </c>
      <c r="P21" s="102"/>
      <c r="Q21" s="101">
        <v>499</v>
      </c>
    </row>
    <row r="22" spans="1:17">
      <c r="A22" s="99" t="s">
        <v>13</v>
      </c>
      <c r="B22" s="71"/>
      <c r="C22" s="100">
        <v>65</v>
      </c>
      <c r="D22" s="100">
        <v>1</v>
      </c>
      <c r="E22" s="100">
        <v>246</v>
      </c>
      <c r="F22" s="100">
        <v>11</v>
      </c>
      <c r="G22" s="101">
        <v>323</v>
      </c>
      <c r="H22" s="101">
        <v>99</v>
      </c>
      <c r="I22" s="71"/>
      <c r="J22" s="100">
        <v>3</v>
      </c>
      <c r="K22" s="100"/>
      <c r="L22" s="100">
        <v>1</v>
      </c>
      <c r="M22" s="100"/>
      <c r="N22" s="101">
        <v>4</v>
      </c>
      <c r="O22" s="101">
        <v>1</v>
      </c>
      <c r="P22" s="102"/>
      <c r="Q22" s="101">
        <v>327</v>
      </c>
    </row>
    <row r="23" spans="1:17">
      <c r="A23" s="99" t="s">
        <v>14</v>
      </c>
      <c r="B23" s="71"/>
      <c r="C23" s="100">
        <v>15</v>
      </c>
      <c r="D23" s="100"/>
      <c r="E23" s="100">
        <v>55</v>
      </c>
      <c r="F23" s="100">
        <v>4</v>
      </c>
      <c r="G23" s="101">
        <v>74</v>
      </c>
      <c r="H23" s="101">
        <v>97</v>
      </c>
      <c r="I23" s="71"/>
      <c r="J23" s="100"/>
      <c r="K23" s="100"/>
      <c r="L23" s="100">
        <v>2</v>
      </c>
      <c r="M23" s="100"/>
      <c r="N23" s="101">
        <v>2</v>
      </c>
      <c r="O23" s="101">
        <v>3</v>
      </c>
      <c r="P23" s="102"/>
      <c r="Q23" s="101">
        <v>76</v>
      </c>
    </row>
    <row r="24" spans="1:17">
      <c r="A24" s="99" t="s">
        <v>34</v>
      </c>
      <c r="B24" s="71"/>
      <c r="C24" s="100">
        <v>44</v>
      </c>
      <c r="D24" s="100">
        <v>5</v>
      </c>
      <c r="E24" s="100">
        <v>82</v>
      </c>
      <c r="F24" s="100">
        <v>1</v>
      </c>
      <c r="G24" s="101">
        <v>132</v>
      </c>
      <c r="H24" s="101">
        <v>90</v>
      </c>
      <c r="I24" s="71"/>
      <c r="J24" s="100">
        <v>12</v>
      </c>
      <c r="K24" s="100"/>
      <c r="L24" s="100">
        <v>2</v>
      </c>
      <c r="M24" s="100">
        <v>1</v>
      </c>
      <c r="N24" s="101">
        <v>15</v>
      </c>
      <c r="O24" s="101">
        <v>10</v>
      </c>
      <c r="P24" s="102"/>
      <c r="Q24" s="101">
        <v>147</v>
      </c>
    </row>
    <row r="25" spans="1:17">
      <c r="A25" s="99" t="s">
        <v>15</v>
      </c>
      <c r="B25" s="71"/>
      <c r="C25" s="100">
        <v>17</v>
      </c>
      <c r="D25" s="100"/>
      <c r="E25" s="100">
        <v>88</v>
      </c>
      <c r="F25" s="100"/>
      <c r="G25" s="101">
        <v>105</v>
      </c>
      <c r="H25" s="101">
        <v>97</v>
      </c>
      <c r="I25" s="71"/>
      <c r="J25" s="100">
        <v>1</v>
      </c>
      <c r="K25" s="100"/>
      <c r="L25" s="100">
        <v>2</v>
      </c>
      <c r="M25" s="100"/>
      <c r="N25" s="101">
        <v>3</v>
      </c>
      <c r="O25" s="101">
        <v>3</v>
      </c>
      <c r="P25" s="102"/>
      <c r="Q25" s="101">
        <v>108</v>
      </c>
    </row>
    <row r="26" spans="1:17">
      <c r="A26" s="99" t="s">
        <v>16</v>
      </c>
      <c r="B26" s="71"/>
      <c r="C26" s="100">
        <v>71</v>
      </c>
      <c r="D26" s="100">
        <v>3</v>
      </c>
      <c r="E26" s="100">
        <v>145</v>
      </c>
      <c r="F26" s="100">
        <v>4</v>
      </c>
      <c r="G26" s="101">
        <v>223</v>
      </c>
      <c r="H26" s="101">
        <v>100</v>
      </c>
      <c r="I26" s="71"/>
      <c r="J26" s="100"/>
      <c r="K26" s="100"/>
      <c r="L26" s="100">
        <v>1</v>
      </c>
      <c r="M26" s="100"/>
      <c r="N26" s="101">
        <v>1</v>
      </c>
      <c r="O26" s="101">
        <v>0</v>
      </c>
      <c r="P26" s="102"/>
      <c r="Q26" s="101">
        <v>224</v>
      </c>
    </row>
    <row r="27" spans="1:17">
      <c r="A27" s="99" t="s">
        <v>17</v>
      </c>
      <c r="B27" s="71"/>
      <c r="C27" s="100">
        <v>17</v>
      </c>
      <c r="D27" s="100">
        <v>4</v>
      </c>
      <c r="E27" s="100">
        <v>27</v>
      </c>
      <c r="F27" s="100"/>
      <c r="G27" s="101">
        <v>48</v>
      </c>
      <c r="H27" s="101">
        <v>94</v>
      </c>
      <c r="I27" s="71"/>
      <c r="J27" s="100">
        <v>2</v>
      </c>
      <c r="K27" s="100"/>
      <c r="L27" s="100">
        <v>1</v>
      </c>
      <c r="M27" s="100"/>
      <c r="N27" s="101">
        <v>3</v>
      </c>
      <c r="O27" s="101">
        <v>6</v>
      </c>
      <c r="P27" s="102"/>
      <c r="Q27" s="101">
        <v>51</v>
      </c>
    </row>
    <row r="28" spans="1:17">
      <c r="A28" s="99" t="s">
        <v>18</v>
      </c>
      <c r="B28" s="71"/>
      <c r="C28" s="100">
        <v>598</v>
      </c>
      <c r="D28" s="100">
        <v>27</v>
      </c>
      <c r="E28" s="100">
        <v>529</v>
      </c>
      <c r="F28" s="100">
        <v>9</v>
      </c>
      <c r="G28" s="103">
        <v>1163</v>
      </c>
      <c r="H28" s="101">
        <v>98</v>
      </c>
      <c r="I28" s="71"/>
      <c r="J28" s="100">
        <v>5</v>
      </c>
      <c r="K28" s="100">
        <v>8</v>
      </c>
      <c r="L28" s="100">
        <v>6</v>
      </c>
      <c r="M28" s="100">
        <v>2</v>
      </c>
      <c r="N28" s="101">
        <v>21</v>
      </c>
      <c r="O28" s="101">
        <v>2</v>
      </c>
      <c r="P28" s="102"/>
      <c r="Q28" s="103">
        <v>1184</v>
      </c>
    </row>
    <row r="29" spans="1:17">
      <c r="A29" s="99" t="s">
        <v>19</v>
      </c>
      <c r="B29" s="71"/>
      <c r="C29" s="100">
        <v>187</v>
      </c>
      <c r="D29" s="100">
        <v>10</v>
      </c>
      <c r="E29" s="100">
        <v>478</v>
      </c>
      <c r="F29" s="100">
        <v>16</v>
      </c>
      <c r="G29" s="101">
        <v>691</v>
      </c>
      <c r="H29" s="101">
        <v>96</v>
      </c>
      <c r="I29" s="71"/>
      <c r="J29" s="100">
        <v>15</v>
      </c>
      <c r="K29" s="100"/>
      <c r="L29" s="100">
        <v>13</v>
      </c>
      <c r="M29" s="100"/>
      <c r="N29" s="101">
        <v>28</v>
      </c>
      <c r="O29" s="101">
        <v>4</v>
      </c>
      <c r="P29" s="102"/>
      <c r="Q29" s="101">
        <v>719</v>
      </c>
    </row>
    <row r="30" spans="1:17">
      <c r="A30" s="99" t="s">
        <v>20</v>
      </c>
      <c r="B30" s="71"/>
      <c r="C30" s="100">
        <v>17</v>
      </c>
      <c r="D30" s="100"/>
      <c r="E30" s="100">
        <v>24</v>
      </c>
      <c r="F30" s="100"/>
      <c r="G30" s="101">
        <v>41</v>
      </c>
      <c r="H30" s="101">
        <v>98</v>
      </c>
      <c r="I30" s="71"/>
      <c r="J30" s="100"/>
      <c r="K30" s="100"/>
      <c r="L30" s="100">
        <v>1</v>
      </c>
      <c r="M30" s="100"/>
      <c r="N30" s="101">
        <v>1</v>
      </c>
      <c r="O30" s="101">
        <v>2</v>
      </c>
      <c r="P30" s="102"/>
      <c r="Q30" s="101">
        <v>42</v>
      </c>
    </row>
    <row r="31" spans="1:17">
      <c r="A31" s="99" t="s">
        <v>21</v>
      </c>
      <c r="B31" s="71"/>
      <c r="C31" s="100">
        <v>57</v>
      </c>
      <c r="D31" s="100">
        <v>4</v>
      </c>
      <c r="E31" s="100">
        <v>61</v>
      </c>
      <c r="F31" s="100">
        <v>1</v>
      </c>
      <c r="G31" s="101">
        <v>123</v>
      </c>
      <c r="H31" s="101">
        <v>98</v>
      </c>
      <c r="I31" s="71"/>
      <c r="J31" s="100">
        <v>1</v>
      </c>
      <c r="K31" s="100"/>
      <c r="L31" s="100">
        <v>1</v>
      </c>
      <c r="M31" s="100"/>
      <c r="N31" s="101">
        <v>2</v>
      </c>
      <c r="O31" s="101">
        <v>2</v>
      </c>
      <c r="P31" s="102"/>
      <c r="Q31" s="101">
        <v>125</v>
      </c>
    </row>
    <row r="32" spans="1:17">
      <c r="A32" s="99" t="s">
        <v>22</v>
      </c>
      <c r="B32" s="71"/>
      <c r="C32" s="100">
        <v>68</v>
      </c>
      <c r="D32" s="100">
        <v>2</v>
      </c>
      <c r="E32" s="100">
        <v>57</v>
      </c>
      <c r="F32" s="100"/>
      <c r="G32" s="101">
        <v>127</v>
      </c>
      <c r="H32" s="101">
        <v>100</v>
      </c>
      <c r="I32" s="71"/>
      <c r="J32" s="100"/>
      <c r="K32" s="100"/>
      <c r="L32" s="100"/>
      <c r="M32" s="100"/>
      <c r="N32" s="101">
        <v>0</v>
      </c>
      <c r="O32" s="101">
        <v>0</v>
      </c>
      <c r="P32" s="102"/>
      <c r="Q32" s="101">
        <v>127</v>
      </c>
    </row>
    <row r="33" spans="1:17">
      <c r="A33" s="99" t="s">
        <v>23</v>
      </c>
      <c r="B33" s="71"/>
      <c r="C33" s="100">
        <v>6</v>
      </c>
      <c r="D33" s="100"/>
      <c r="E33" s="100">
        <v>72</v>
      </c>
      <c r="F33" s="100">
        <v>1</v>
      </c>
      <c r="G33" s="101">
        <v>79</v>
      </c>
      <c r="H33" s="101">
        <v>96</v>
      </c>
      <c r="I33" s="71"/>
      <c r="J33" s="100">
        <v>2</v>
      </c>
      <c r="K33" s="100"/>
      <c r="L33" s="100">
        <v>1</v>
      </c>
      <c r="M33" s="100"/>
      <c r="N33" s="101">
        <v>3</v>
      </c>
      <c r="O33" s="101">
        <v>4</v>
      </c>
      <c r="P33" s="102"/>
      <c r="Q33" s="101">
        <v>82</v>
      </c>
    </row>
    <row r="34" spans="1:17">
      <c r="A34" s="99" t="s">
        <v>24</v>
      </c>
      <c r="B34" s="71"/>
      <c r="C34" s="100">
        <v>40</v>
      </c>
      <c r="D34" s="100"/>
      <c r="E34" s="100">
        <v>121</v>
      </c>
      <c r="F34" s="100">
        <v>1</v>
      </c>
      <c r="G34" s="101">
        <v>162</v>
      </c>
      <c r="H34" s="101">
        <v>99</v>
      </c>
      <c r="I34" s="71"/>
      <c r="J34" s="100">
        <v>1</v>
      </c>
      <c r="K34" s="100"/>
      <c r="L34" s="100"/>
      <c r="M34" s="100"/>
      <c r="N34" s="101">
        <v>1</v>
      </c>
      <c r="O34" s="101">
        <v>1</v>
      </c>
      <c r="P34" s="102"/>
      <c r="Q34" s="101">
        <v>163</v>
      </c>
    </row>
    <row r="35" spans="1:17">
      <c r="A35" s="99" t="s">
        <v>25</v>
      </c>
      <c r="B35" s="71"/>
      <c r="C35" s="100">
        <v>13</v>
      </c>
      <c r="D35" s="100"/>
      <c r="E35" s="100">
        <v>49</v>
      </c>
      <c r="F35" s="100"/>
      <c r="G35" s="101">
        <v>62</v>
      </c>
      <c r="H35" s="101">
        <v>100</v>
      </c>
      <c r="I35" s="71"/>
      <c r="J35" s="100"/>
      <c r="K35" s="100"/>
      <c r="L35" s="100"/>
      <c r="M35" s="100"/>
      <c r="N35" s="101">
        <v>0</v>
      </c>
      <c r="O35" s="101">
        <v>0</v>
      </c>
      <c r="P35" s="102"/>
      <c r="Q35" s="101">
        <v>62</v>
      </c>
    </row>
    <row r="36" spans="1:17">
      <c r="A36" s="99" t="s">
        <v>26</v>
      </c>
      <c r="B36" s="71"/>
      <c r="C36" s="100">
        <v>12</v>
      </c>
      <c r="D36" s="100"/>
      <c r="E36" s="100">
        <v>12</v>
      </c>
      <c r="F36" s="100"/>
      <c r="G36" s="101">
        <v>24</v>
      </c>
      <c r="H36" s="101">
        <v>86</v>
      </c>
      <c r="I36" s="71"/>
      <c r="J36" s="100">
        <v>1</v>
      </c>
      <c r="K36" s="100"/>
      <c r="L36" s="100">
        <v>3</v>
      </c>
      <c r="M36" s="100"/>
      <c r="N36" s="101">
        <v>4</v>
      </c>
      <c r="O36" s="101">
        <v>14</v>
      </c>
      <c r="P36" s="102"/>
      <c r="Q36" s="101">
        <v>28</v>
      </c>
    </row>
    <row r="37" spans="1:17">
      <c r="A37" s="99" t="s">
        <v>27</v>
      </c>
      <c r="B37" s="71"/>
      <c r="C37" s="100">
        <v>8</v>
      </c>
      <c r="D37" s="100"/>
      <c r="E37" s="100">
        <v>13</v>
      </c>
      <c r="F37" s="100"/>
      <c r="G37" s="101">
        <v>21</v>
      </c>
      <c r="H37" s="101">
        <v>100</v>
      </c>
      <c r="I37" s="71"/>
      <c r="J37" s="100"/>
      <c r="K37" s="100"/>
      <c r="L37" s="100"/>
      <c r="M37" s="100"/>
      <c r="N37" s="101">
        <v>0</v>
      </c>
      <c r="O37" s="101">
        <v>0</v>
      </c>
      <c r="P37" s="102"/>
      <c r="Q37" s="101">
        <v>21</v>
      </c>
    </row>
    <row r="38" spans="1:17">
      <c r="A38" s="99" t="s">
        <v>35</v>
      </c>
      <c r="B38" s="71"/>
      <c r="C38" s="100">
        <v>304</v>
      </c>
      <c r="D38" s="100">
        <v>11</v>
      </c>
      <c r="E38" s="100">
        <v>237</v>
      </c>
      <c r="F38" s="100"/>
      <c r="G38" s="101">
        <v>552</v>
      </c>
      <c r="H38" s="101">
        <v>100</v>
      </c>
      <c r="I38" s="71"/>
      <c r="J38" s="100"/>
      <c r="K38" s="100"/>
      <c r="L38" s="100"/>
      <c r="M38" s="100"/>
      <c r="N38" s="101">
        <v>0</v>
      </c>
      <c r="O38" s="101">
        <v>0</v>
      </c>
      <c r="P38" s="102"/>
      <c r="Q38" s="101">
        <v>552</v>
      </c>
    </row>
    <row r="39" spans="1:17">
      <c r="A39" s="99" t="s">
        <v>28</v>
      </c>
      <c r="B39" s="71"/>
      <c r="C39" s="100">
        <v>61</v>
      </c>
      <c r="D39" s="100">
        <v>1</v>
      </c>
      <c r="E39" s="100">
        <v>195</v>
      </c>
      <c r="F39" s="100">
        <v>5</v>
      </c>
      <c r="G39" s="101">
        <v>262</v>
      </c>
      <c r="H39" s="101">
        <v>97</v>
      </c>
      <c r="I39" s="71"/>
      <c r="J39" s="100">
        <v>3</v>
      </c>
      <c r="K39" s="100">
        <v>1</v>
      </c>
      <c r="L39" s="100">
        <v>5</v>
      </c>
      <c r="M39" s="100"/>
      <c r="N39" s="101">
        <v>9</v>
      </c>
      <c r="O39" s="101">
        <v>3</v>
      </c>
      <c r="P39" s="102"/>
      <c r="Q39" s="101">
        <v>271</v>
      </c>
    </row>
    <row r="40" spans="1:17">
      <c r="A40" s="99" t="s">
        <v>29</v>
      </c>
      <c r="B40" s="71"/>
      <c r="C40" s="100">
        <v>5</v>
      </c>
      <c r="D40" s="100">
        <v>1</v>
      </c>
      <c r="E40" s="100">
        <v>8</v>
      </c>
      <c r="F40" s="100">
        <v>1</v>
      </c>
      <c r="G40" s="101">
        <v>15</v>
      </c>
      <c r="H40" s="101">
        <v>54</v>
      </c>
      <c r="I40" s="71"/>
      <c r="J40" s="100">
        <v>4</v>
      </c>
      <c r="K40" s="100"/>
      <c r="L40" s="100">
        <v>9</v>
      </c>
      <c r="M40" s="100"/>
      <c r="N40" s="101">
        <v>13</v>
      </c>
      <c r="O40" s="101">
        <v>46</v>
      </c>
      <c r="P40" s="102"/>
      <c r="Q40" s="101">
        <v>28</v>
      </c>
    </row>
    <row r="41" spans="1:17" ht="8.1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</row>
    <row r="42" spans="1:17">
      <c r="A42" s="107" t="s">
        <v>192</v>
      </c>
      <c r="B42" s="70"/>
      <c r="C42" s="108">
        <v>2669</v>
      </c>
      <c r="D42" s="109">
        <v>114</v>
      </c>
      <c r="E42" s="108">
        <v>4304</v>
      </c>
      <c r="F42" s="109">
        <v>111</v>
      </c>
      <c r="G42" s="108">
        <v>7198</v>
      </c>
      <c r="H42" s="109">
        <v>97</v>
      </c>
      <c r="I42" s="104"/>
      <c r="J42" s="109">
        <v>80</v>
      </c>
      <c r="K42" s="109">
        <v>10</v>
      </c>
      <c r="L42" s="109">
        <v>128</v>
      </c>
      <c r="M42" s="109">
        <v>6</v>
      </c>
      <c r="N42" s="109">
        <v>224</v>
      </c>
      <c r="O42" s="109">
        <v>3</v>
      </c>
      <c r="P42" s="104"/>
      <c r="Q42" s="108">
        <v>7422</v>
      </c>
    </row>
    <row r="43" spans="1:17" ht="8.1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</row>
    <row r="44" spans="1:17" ht="16.5" customHeight="1">
      <c r="A44" s="99" t="s">
        <v>367</v>
      </c>
      <c r="B44" s="70"/>
      <c r="C44" s="100"/>
      <c r="D44" s="100"/>
      <c r="E44" s="100"/>
      <c r="F44" s="100"/>
      <c r="G44" s="101">
        <v>0</v>
      </c>
      <c r="H44" s="101">
        <v>0</v>
      </c>
      <c r="I44" s="102"/>
      <c r="J44" s="100"/>
      <c r="K44" s="100"/>
      <c r="L44" s="100"/>
      <c r="M44" s="100"/>
      <c r="N44" s="101">
        <v>0</v>
      </c>
      <c r="O44" s="101">
        <v>0</v>
      </c>
      <c r="P44" s="102"/>
      <c r="Q44" s="101">
        <v>0</v>
      </c>
    </row>
    <row r="45" spans="1:17">
      <c r="A45" s="99" t="s">
        <v>182</v>
      </c>
      <c r="B45" s="102"/>
      <c r="C45" s="100">
        <v>1</v>
      </c>
      <c r="D45" s="100"/>
      <c r="E45" s="100">
        <v>12</v>
      </c>
      <c r="F45" s="100"/>
      <c r="G45" s="101">
        <v>13</v>
      </c>
      <c r="H45" s="101">
        <v>42</v>
      </c>
      <c r="I45" s="102"/>
      <c r="J45" s="100">
        <v>3</v>
      </c>
      <c r="K45" s="100"/>
      <c r="L45" s="100">
        <v>15</v>
      </c>
      <c r="M45" s="100"/>
      <c r="N45" s="101">
        <v>18</v>
      </c>
      <c r="O45" s="101">
        <v>58</v>
      </c>
      <c r="P45" s="102"/>
      <c r="Q45" s="101">
        <v>31</v>
      </c>
    </row>
    <row r="46" spans="1:17">
      <c r="A46" s="99" t="s">
        <v>183</v>
      </c>
      <c r="B46" s="102"/>
      <c r="C46" s="100">
        <v>1</v>
      </c>
      <c r="D46" s="100"/>
      <c r="E46" s="100">
        <v>13</v>
      </c>
      <c r="F46" s="100"/>
      <c r="G46" s="101">
        <v>14</v>
      </c>
      <c r="H46" s="101">
        <v>54</v>
      </c>
      <c r="I46" s="102"/>
      <c r="J46" s="100">
        <v>8</v>
      </c>
      <c r="K46" s="100"/>
      <c r="L46" s="100">
        <v>4</v>
      </c>
      <c r="M46" s="100"/>
      <c r="N46" s="101">
        <v>12</v>
      </c>
      <c r="O46" s="101">
        <v>46</v>
      </c>
      <c r="P46" s="102"/>
      <c r="Q46" s="101">
        <v>26</v>
      </c>
    </row>
    <row r="47" spans="1:17">
      <c r="A47" s="99" t="s">
        <v>184</v>
      </c>
      <c r="B47" s="102"/>
      <c r="C47" s="100"/>
      <c r="D47" s="100"/>
      <c r="E47" s="100">
        <v>2</v>
      </c>
      <c r="F47" s="100"/>
      <c r="G47" s="101">
        <v>2</v>
      </c>
      <c r="H47" s="101">
        <v>67</v>
      </c>
      <c r="I47" s="102"/>
      <c r="J47" s="100"/>
      <c r="K47" s="100"/>
      <c r="L47" s="100">
        <v>1</v>
      </c>
      <c r="M47" s="100"/>
      <c r="N47" s="101">
        <v>1</v>
      </c>
      <c r="O47" s="101">
        <v>33</v>
      </c>
      <c r="P47" s="102"/>
      <c r="Q47" s="101">
        <v>3</v>
      </c>
    </row>
    <row r="48" spans="1:17">
      <c r="A48" s="99" t="s">
        <v>185</v>
      </c>
      <c r="B48" s="102"/>
      <c r="C48" s="100"/>
      <c r="D48" s="100"/>
      <c r="E48" s="100"/>
      <c r="F48" s="100"/>
      <c r="G48" s="101">
        <v>0</v>
      </c>
      <c r="H48" s="101">
        <v>0</v>
      </c>
      <c r="I48" s="102"/>
      <c r="J48" s="100"/>
      <c r="K48" s="100"/>
      <c r="L48" s="100">
        <v>1</v>
      </c>
      <c r="M48" s="100"/>
      <c r="N48" s="101">
        <v>1</v>
      </c>
      <c r="O48" s="101">
        <v>100</v>
      </c>
      <c r="P48" s="102"/>
      <c r="Q48" s="101">
        <v>1</v>
      </c>
    </row>
    <row r="49" spans="1:17">
      <c r="A49" s="99" t="s">
        <v>186</v>
      </c>
      <c r="B49" s="102"/>
      <c r="C49" s="100">
        <v>2</v>
      </c>
      <c r="D49" s="100"/>
      <c r="E49" s="100">
        <v>1</v>
      </c>
      <c r="F49" s="100"/>
      <c r="G49" s="101">
        <v>3</v>
      </c>
      <c r="H49" s="101">
        <v>20</v>
      </c>
      <c r="I49" s="102"/>
      <c r="J49" s="100">
        <v>2</v>
      </c>
      <c r="K49" s="100"/>
      <c r="L49" s="100">
        <v>10</v>
      </c>
      <c r="M49" s="100"/>
      <c r="N49" s="101">
        <v>12</v>
      </c>
      <c r="O49" s="101">
        <v>80</v>
      </c>
      <c r="P49" s="102"/>
      <c r="Q49" s="101">
        <v>15</v>
      </c>
    </row>
    <row r="50" spans="1:17">
      <c r="A50" s="99" t="s">
        <v>187</v>
      </c>
      <c r="B50" s="102"/>
      <c r="C50" s="100">
        <v>1</v>
      </c>
      <c r="D50" s="100"/>
      <c r="E50" s="100">
        <v>2</v>
      </c>
      <c r="F50" s="100"/>
      <c r="G50" s="101">
        <v>3</v>
      </c>
      <c r="H50" s="101">
        <v>18</v>
      </c>
      <c r="I50" s="102"/>
      <c r="J50" s="100">
        <v>5</v>
      </c>
      <c r="K50" s="100"/>
      <c r="L50" s="100">
        <v>9</v>
      </c>
      <c r="M50" s="100"/>
      <c r="N50" s="101">
        <v>14</v>
      </c>
      <c r="O50" s="101">
        <v>82</v>
      </c>
      <c r="P50" s="102"/>
      <c r="Q50" s="101">
        <v>17</v>
      </c>
    </row>
    <row r="51" spans="1:17">
      <c r="A51" s="99" t="s">
        <v>188</v>
      </c>
      <c r="B51" s="102"/>
      <c r="C51" s="100">
        <v>8</v>
      </c>
      <c r="D51" s="100"/>
      <c r="E51" s="100">
        <v>14</v>
      </c>
      <c r="F51" s="100"/>
      <c r="G51" s="101">
        <v>22</v>
      </c>
      <c r="H51" s="101">
        <v>26</v>
      </c>
      <c r="I51" s="102"/>
      <c r="J51" s="100">
        <v>39</v>
      </c>
      <c r="K51" s="100"/>
      <c r="L51" s="100">
        <v>25</v>
      </c>
      <c r="M51" s="100"/>
      <c r="N51" s="101">
        <v>64</v>
      </c>
      <c r="O51" s="101">
        <v>74</v>
      </c>
      <c r="P51" s="102"/>
      <c r="Q51" s="101">
        <v>86</v>
      </c>
    </row>
    <row r="52" spans="1:17">
      <c r="A52" s="99" t="s">
        <v>189</v>
      </c>
      <c r="B52" s="102"/>
      <c r="C52" s="100">
        <v>2</v>
      </c>
      <c r="D52" s="100"/>
      <c r="E52" s="100">
        <v>4</v>
      </c>
      <c r="F52" s="100"/>
      <c r="G52" s="101">
        <v>6</v>
      </c>
      <c r="H52" s="101">
        <v>40</v>
      </c>
      <c r="I52" s="102"/>
      <c r="J52" s="100">
        <v>7</v>
      </c>
      <c r="K52" s="100"/>
      <c r="L52" s="100">
        <v>2</v>
      </c>
      <c r="M52" s="100"/>
      <c r="N52" s="101">
        <v>9</v>
      </c>
      <c r="O52" s="101">
        <v>60</v>
      </c>
      <c r="P52" s="102"/>
      <c r="Q52" s="101">
        <v>15</v>
      </c>
    </row>
    <row r="53" spans="1:17">
      <c r="A53" s="99" t="s">
        <v>180</v>
      </c>
      <c r="B53" s="102"/>
      <c r="C53" s="100">
        <v>2</v>
      </c>
      <c r="D53" s="100"/>
      <c r="E53" s="100">
        <v>11</v>
      </c>
      <c r="F53" s="100"/>
      <c r="G53" s="101">
        <v>13</v>
      </c>
      <c r="H53" s="101">
        <v>72</v>
      </c>
      <c r="I53" s="102"/>
      <c r="J53" s="100">
        <v>3</v>
      </c>
      <c r="K53" s="100"/>
      <c r="L53" s="100">
        <v>2</v>
      </c>
      <c r="M53" s="100"/>
      <c r="N53" s="101">
        <v>5</v>
      </c>
      <c r="O53" s="101">
        <v>28</v>
      </c>
      <c r="P53" s="102"/>
      <c r="Q53" s="101">
        <v>18</v>
      </c>
    </row>
    <row r="54" spans="1:17">
      <c r="A54" s="99" t="s">
        <v>178</v>
      </c>
      <c r="B54" s="102"/>
      <c r="C54" s="100"/>
      <c r="D54" s="100">
        <v>2</v>
      </c>
      <c r="E54" s="100"/>
      <c r="F54" s="100">
        <v>5</v>
      </c>
      <c r="G54" s="101">
        <v>7</v>
      </c>
      <c r="H54" s="101">
        <v>54</v>
      </c>
      <c r="I54" s="102"/>
      <c r="J54" s="100"/>
      <c r="K54" s="100">
        <v>5</v>
      </c>
      <c r="L54" s="100"/>
      <c r="M54" s="100">
        <v>1</v>
      </c>
      <c r="N54" s="101">
        <v>6</v>
      </c>
      <c r="O54" s="101">
        <v>46</v>
      </c>
      <c r="P54" s="102"/>
      <c r="Q54" s="101">
        <v>13</v>
      </c>
    </row>
    <row r="55" spans="1:17">
      <c r="A55" s="99" t="s">
        <v>181</v>
      </c>
      <c r="B55" s="102"/>
      <c r="C55" s="100"/>
      <c r="D55" s="100"/>
      <c r="E55" s="100">
        <v>5</v>
      </c>
      <c r="F55" s="100"/>
      <c r="G55" s="101">
        <v>5</v>
      </c>
      <c r="H55" s="101">
        <v>56</v>
      </c>
      <c r="I55" s="102"/>
      <c r="J55" s="100">
        <v>2</v>
      </c>
      <c r="K55" s="100"/>
      <c r="L55" s="100">
        <v>2</v>
      </c>
      <c r="M55" s="100"/>
      <c r="N55" s="101">
        <v>4</v>
      </c>
      <c r="O55" s="101">
        <v>44</v>
      </c>
      <c r="P55" s="102"/>
      <c r="Q55" s="101">
        <v>9</v>
      </c>
    </row>
    <row r="56" spans="1:17">
      <c r="A56" s="99" t="s">
        <v>179</v>
      </c>
      <c r="B56" s="102"/>
      <c r="C56" s="100">
        <v>1</v>
      </c>
      <c r="D56" s="100"/>
      <c r="E56" s="100">
        <v>5</v>
      </c>
      <c r="F56" s="100"/>
      <c r="G56" s="101">
        <v>6</v>
      </c>
      <c r="H56" s="101">
        <v>60</v>
      </c>
      <c r="I56" s="102"/>
      <c r="J56" s="100">
        <v>1</v>
      </c>
      <c r="K56" s="100"/>
      <c r="L56" s="100">
        <v>3</v>
      </c>
      <c r="M56" s="100"/>
      <c r="N56" s="101">
        <v>4</v>
      </c>
      <c r="O56" s="101">
        <v>40</v>
      </c>
      <c r="P56" s="102"/>
      <c r="Q56" s="101">
        <v>10</v>
      </c>
    </row>
    <row r="57" spans="1:17">
      <c r="A57" s="99" t="s">
        <v>190</v>
      </c>
      <c r="B57" s="102"/>
      <c r="C57" s="100"/>
      <c r="D57" s="100"/>
      <c r="E57" s="100">
        <v>4</v>
      </c>
      <c r="F57" s="100"/>
      <c r="G57" s="101">
        <v>4</v>
      </c>
      <c r="H57" s="101">
        <v>100</v>
      </c>
      <c r="I57" s="102"/>
      <c r="J57" s="100"/>
      <c r="K57" s="100"/>
      <c r="L57" s="100"/>
      <c r="M57" s="100"/>
      <c r="N57" s="101">
        <v>0</v>
      </c>
      <c r="O57" s="101">
        <v>0</v>
      </c>
      <c r="P57" s="102"/>
      <c r="Q57" s="101">
        <v>4</v>
      </c>
    </row>
    <row r="58" spans="1:17" ht="8.1" customHeight="1">
      <c r="A58" s="84"/>
      <c r="B58" s="102"/>
      <c r="C58" s="102"/>
      <c r="D58" s="102"/>
      <c r="E58" s="102"/>
      <c r="F58" s="102"/>
      <c r="G58" s="104"/>
      <c r="H58" s="104"/>
      <c r="I58" s="102"/>
      <c r="J58" s="102"/>
      <c r="K58" s="102"/>
      <c r="L58" s="102"/>
      <c r="M58" s="102"/>
      <c r="N58" s="104"/>
      <c r="O58" s="104"/>
      <c r="P58" s="102"/>
      <c r="Q58" s="104"/>
    </row>
    <row r="59" spans="1:17">
      <c r="A59" s="112" t="s">
        <v>192</v>
      </c>
      <c r="B59" s="102"/>
      <c r="C59" s="110">
        <v>18</v>
      </c>
      <c r="D59" s="110">
        <v>2</v>
      </c>
      <c r="E59" s="110">
        <v>73</v>
      </c>
      <c r="F59" s="110">
        <v>5</v>
      </c>
      <c r="G59" s="110">
        <v>98</v>
      </c>
      <c r="H59" s="110">
        <v>609</v>
      </c>
      <c r="I59" s="102"/>
      <c r="J59" s="110">
        <v>70</v>
      </c>
      <c r="K59" s="110">
        <v>5</v>
      </c>
      <c r="L59" s="110">
        <v>74</v>
      </c>
      <c r="M59" s="110">
        <v>1</v>
      </c>
      <c r="N59" s="110">
        <v>150</v>
      </c>
      <c r="O59" s="110">
        <v>691</v>
      </c>
      <c r="P59" s="102"/>
      <c r="Q59" s="111">
        <v>248</v>
      </c>
    </row>
    <row r="60" spans="1:17" ht="8.1" customHeight="1">
      <c r="A60" s="70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</row>
    <row r="61" spans="1:17" ht="20.100000000000001" customHeight="1">
      <c r="A61" s="107" t="s">
        <v>90</v>
      </c>
      <c r="B61" s="83"/>
      <c r="C61" s="108">
        <v>2687</v>
      </c>
      <c r="D61" s="109">
        <v>116</v>
      </c>
      <c r="E61" s="108">
        <v>4377</v>
      </c>
      <c r="F61" s="109">
        <v>116</v>
      </c>
      <c r="G61" s="108">
        <v>7296</v>
      </c>
      <c r="H61" s="109">
        <v>95</v>
      </c>
      <c r="I61" s="104"/>
      <c r="J61" s="109">
        <v>150</v>
      </c>
      <c r="K61" s="109">
        <v>15</v>
      </c>
      <c r="L61" s="109">
        <v>202</v>
      </c>
      <c r="M61" s="109">
        <v>7</v>
      </c>
      <c r="N61" s="109">
        <v>374</v>
      </c>
      <c r="O61" s="109">
        <v>5</v>
      </c>
      <c r="P61" s="104"/>
      <c r="Q61" s="108">
        <v>7670</v>
      </c>
    </row>
    <row r="62" spans="1:17">
      <c r="A62" s="70"/>
    </row>
    <row r="63" spans="1:17" ht="12.95" customHeight="1">
      <c r="A63" s="105" t="s">
        <v>273</v>
      </c>
    </row>
    <row r="64" spans="1:17" ht="12.95" customHeight="1">
      <c r="A64" s="105" t="s">
        <v>554</v>
      </c>
    </row>
    <row r="65" spans="1:1" ht="12.95" customHeight="1">
      <c r="A65" s="105" t="s">
        <v>263</v>
      </c>
    </row>
    <row r="66" spans="1:1" ht="12.95" customHeight="1">
      <c r="A66" s="105" t="s">
        <v>264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EDBD6-23A3-41B8-89C4-0C381C146A82}">
  <sheetPr>
    <tabColor theme="0" tint="-4.9989318521683403E-2"/>
  </sheetPr>
  <dimension ref="A1:M38"/>
  <sheetViews>
    <sheetView view="pageBreakPreview" zoomScale="85" zoomScaleNormal="100" zoomScaleSheetLayoutView="85" workbookViewId="0">
      <selection activeCell="M8" sqref="M8"/>
    </sheetView>
  </sheetViews>
  <sheetFormatPr baseColWidth="10" defaultRowHeight="15"/>
  <cols>
    <col min="1" max="1" width="10.7109375" style="69" customWidth="1"/>
    <col min="2" max="2" width="6.28515625" style="69" bestFit="1" customWidth="1"/>
    <col min="3" max="16384" width="11.42578125" style="69"/>
  </cols>
  <sheetData>
    <row r="1" spans="1:13">
      <c r="A1" s="68" t="s">
        <v>1</v>
      </c>
    </row>
    <row r="2" spans="1:13" ht="20.100000000000001" customHeight="1">
      <c r="A2" s="498" t="s">
        <v>278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</row>
    <row r="3" spans="1:13" ht="20.100000000000001" customHeight="1">
      <c r="A3" s="498" t="str">
        <f>UPPER(CONCATENATE("Septiembre 2022"))</f>
        <v>SEPTIEMBRE 2022</v>
      </c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</row>
    <row r="4" spans="1:13">
      <c r="A4" s="70"/>
    </row>
    <row r="5" spans="1:13" ht="24">
      <c r="A5" s="114" t="s">
        <v>204</v>
      </c>
      <c r="B5" s="114" t="s">
        <v>90</v>
      </c>
    </row>
    <row r="6" spans="1:13" ht="60">
      <c r="A6" s="114" t="s">
        <v>281</v>
      </c>
      <c r="B6" s="115">
        <v>4493</v>
      </c>
    </row>
    <row r="7" spans="1:13" ht="48">
      <c r="A7" s="114" t="s">
        <v>279</v>
      </c>
      <c r="B7" s="115">
        <v>2803</v>
      </c>
    </row>
    <row r="8" spans="1:13" ht="60">
      <c r="A8" s="114" t="s">
        <v>282</v>
      </c>
      <c r="B8" s="114">
        <v>209</v>
      </c>
    </row>
    <row r="9" spans="1:13" ht="48">
      <c r="A9" s="114" t="s">
        <v>280</v>
      </c>
      <c r="B9" s="114">
        <v>165</v>
      </c>
    </row>
    <row r="10" spans="1:13">
      <c r="A10" s="114" t="s">
        <v>90</v>
      </c>
      <c r="B10" s="115"/>
    </row>
    <row r="11" spans="1:13">
      <c r="A11" s="70"/>
    </row>
    <row r="21" spans="5:11" hidden="1"/>
    <row r="22" spans="5:11" hidden="1"/>
    <row r="23" spans="5:11" hidden="1"/>
    <row r="24" spans="5:11" hidden="1"/>
    <row r="25" spans="5:11" hidden="1"/>
    <row r="26" spans="5:11" hidden="1"/>
    <row r="27" spans="5:11" hidden="1"/>
    <row r="28" spans="5:11" ht="19.5">
      <c r="E28" s="499" t="s">
        <v>610</v>
      </c>
      <c r="F28" s="499"/>
      <c r="G28" s="499"/>
      <c r="H28" s="499"/>
      <c r="I28" s="499"/>
      <c r="J28" s="499"/>
      <c r="K28" s="499"/>
    </row>
    <row r="30" spans="5:11" hidden="1"/>
    <row r="31" spans="5:11" hidden="1"/>
    <row r="36" spans="1:1" ht="9.9499999999999993" customHeight="1">
      <c r="A36" s="117" t="s">
        <v>273</v>
      </c>
    </row>
    <row r="37" spans="1:1" ht="9.9499999999999993" customHeight="1">
      <c r="A37" s="117" t="s">
        <v>263</v>
      </c>
    </row>
    <row r="38" spans="1:1" ht="9.9499999999999993" customHeight="1">
      <c r="A38" s="117" t="s">
        <v>264</v>
      </c>
    </row>
  </sheetData>
  <sortState xmlns:xlrd2="http://schemas.microsoft.com/office/spreadsheetml/2017/richdata2" ref="A6:B9">
    <sortCondition descending="1" ref="B6:B9"/>
  </sortState>
  <mergeCells count="3">
    <mergeCell ref="A3:M3"/>
    <mergeCell ref="A2:M2"/>
    <mergeCell ref="E28:K28"/>
  </mergeCells>
  <printOptions horizontalCentered="1"/>
  <pageMargins left="0.23622047244094491" right="0.23622047244094491" top="0.94488188976377963" bottom="0.35433070866141736" header="0.19685039370078741" footer="0.31496062992125984"/>
  <pageSetup scale="86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A4159-908D-4523-882E-CA6B7C3AE3B6}">
  <sheetPr>
    <tabColor theme="0" tint="-4.9989318521683403E-2"/>
  </sheetPr>
  <dimension ref="A1:M97"/>
  <sheetViews>
    <sheetView view="pageBreakPreview" topLeftCell="A2" zoomScale="85" zoomScaleNormal="100" zoomScaleSheetLayoutView="85" workbookViewId="0">
      <selection activeCell="M8" sqref="M8"/>
    </sheetView>
  </sheetViews>
  <sheetFormatPr baseColWidth="10" defaultRowHeight="15"/>
  <cols>
    <col min="1" max="1" width="10.7109375" style="69" customWidth="1"/>
    <col min="2" max="2" width="3.85546875" style="69" bestFit="1" customWidth="1"/>
    <col min="3" max="16384" width="11.42578125" style="69"/>
  </cols>
  <sheetData>
    <row r="1" spans="1:13">
      <c r="A1" s="68" t="s">
        <v>1</v>
      </c>
    </row>
    <row r="2" spans="1:13" ht="32.25" customHeight="1">
      <c r="A2" s="490" t="s">
        <v>285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</row>
    <row r="3" spans="1:13" ht="20.100000000000001" customHeight="1">
      <c r="A3" s="490" t="str">
        <f>UPPER(CONCATENATE("Septiembre 2022"))</f>
        <v>SEPTIEMBRE 2022</v>
      </c>
      <c r="B3" s="490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</row>
    <row r="4" spans="1:13">
      <c r="A4" s="70"/>
    </row>
    <row r="5" spans="1:13">
      <c r="A5" s="92" t="s">
        <v>204</v>
      </c>
      <c r="B5" s="92" t="s">
        <v>90</v>
      </c>
    </row>
    <row r="6" spans="1:13" ht="5.0999999999999996" customHeight="1">
      <c r="A6" s="92" t="s">
        <v>18</v>
      </c>
      <c r="B6" s="93">
        <v>1184</v>
      </c>
    </row>
    <row r="7" spans="1:13" ht="5.0999999999999996" customHeight="1">
      <c r="A7" s="92" t="s">
        <v>8</v>
      </c>
      <c r="B7" s="92">
        <v>957</v>
      </c>
    </row>
    <row r="8" spans="1:13" ht="5.0999999999999996" customHeight="1">
      <c r="A8" s="92" t="s">
        <v>19</v>
      </c>
      <c r="B8" s="92">
        <v>719</v>
      </c>
    </row>
    <row r="9" spans="1:13" ht="5.0999999999999996" customHeight="1">
      <c r="A9" s="92" t="s">
        <v>35</v>
      </c>
      <c r="B9" s="92">
        <v>552</v>
      </c>
    </row>
    <row r="10" spans="1:13" ht="5.0999999999999996" customHeight="1">
      <c r="A10" s="92" t="s">
        <v>12</v>
      </c>
      <c r="B10" s="92">
        <v>499</v>
      </c>
    </row>
    <row r="11" spans="1:13" ht="5.0999999999999996" customHeight="1">
      <c r="A11" s="92" t="s">
        <v>9</v>
      </c>
      <c r="B11" s="92">
        <v>499</v>
      </c>
      <c r="J11" s="489" t="s">
        <v>265</v>
      </c>
      <c r="K11" s="488">
        <v>7670</v>
      </c>
    </row>
    <row r="12" spans="1:13" ht="5.0999999999999996" customHeight="1">
      <c r="A12" s="92" t="s">
        <v>32</v>
      </c>
      <c r="B12" s="92">
        <v>464</v>
      </c>
      <c r="J12" s="489"/>
      <c r="K12" s="488"/>
    </row>
    <row r="13" spans="1:13" ht="5.0999999999999996" customHeight="1">
      <c r="A13" s="92" t="s">
        <v>31</v>
      </c>
      <c r="B13" s="92">
        <v>366</v>
      </c>
      <c r="J13" s="489"/>
      <c r="K13" s="488"/>
    </row>
    <row r="14" spans="1:13" ht="5.0999999999999996" customHeight="1">
      <c r="A14" s="92" t="s">
        <v>13</v>
      </c>
      <c r="B14" s="92">
        <v>327</v>
      </c>
    </row>
    <row r="15" spans="1:13" ht="5.0999999999999996" customHeight="1">
      <c r="A15" s="92" t="s">
        <v>28</v>
      </c>
      <c r="B15" s="92">
        <v>271</v>
      </c>
    </row>
    <row r="16" spans="1:13" ht="5.0999999999999996" customHeight="1">
      <c r="A16" s="92" t="s">
        <v>16</v>
      </c>
      <c r="B16" s="92">
        <v>224</v>
      </c>
    </row>
    <row r="17" spans="1:2" ht="5.0999999999999996" customHeight="1">
      <c r="A17" s="92" t="s">
        <v>24</v>
      </c>
      <c r="B17" s="92">
        <v>163</v>
      </c>
    </row>
    <row r="18" spans="1:2" ht="5.0999999999999996" customHeight="1">
      <c r="A18" s="92" t="s">
        <v>34</v>
      </c>
      <c r="B18" s="92">
        <v>147</v>
      </c>
    </row>
    <row r="19" spans="1:2" ht="5.0999999999999996" customHeight="1">
      <c r="A19" s="92" t="s">
        <v>22</v>
      </c>
      <c r="B19" s="92">
        <v>127</v>
      </c>
    </row>
    <row r="20" spans="1:2" ht="5.0999999999999996" customHeight="1">
      <c r="A20" s="92" t="s">
        <v>21</v>
      </c>
      <c r="B20" s="92">
        <v>125</v>
      </c>
    </row>
    <row r="21" spans="1:2" ht="5.0999999999999996" customHeight="1">
      <c r="A21" s="92" t="s">
        <v>15</v>
      </c>
      <c r="B21" s="92">
        <v>108</v>
      </c>
    </row>
    <row r="22" spans="1:2" ht="5.0999999999999996" customHeight="1">
      <c r="A22" s="92" t="s">
        <v>4</v>
      </c>
      <c r="B22" s="92">
        <v>93</v>
      </c>
    </row>
    <row r="23" spans="1:2" ht="5.0999999999999996" customHeight="1">
      <c r="A23" s="92" t="s">
        <v>10</v>
      </c>
      <c r="B23" s="92">
        <v>89</v>
      </c>
    </row>
    <row r="24" spans="1:2" ht="5.0999999999999996" customHeight="1">
      <c r="A24" s="92" t="s">
        <v>188</v>
      </c>
      <c r="B24" s="92">
        <v>86</v>
      </c>
    </row>
    <row r="25" spans="1:2" ht="5.0999999999999996" customHeight="1">
      <c r="A25" s="92" t="s">
        <v>23</v>
      </c>
      <c r="B25" s="92">
        <v>82</v>
      </c>
    </row>
    <row r="26" spans="1:2" ht="5.0999999999999996" customHeight="1">
      <c r="A26" s="92" t="s">
        <v>14</v>
      </c>
      <c r="B26" s="92">
        <v>76</v>
      </c>
    </row>
    <row r="27" spans="1:2" ht="5.0999999999999996" customHeight="1">
      <c r="A27" s="92" t="s">
        <v>25</v>
      </c>
      <c r="B27" s="92">
        <v>62</v>
      </c>
    </row>
    <row r="28" spans="1:2" ht="5.0999999999999996" customHeight="1">
      <c r="A28" s="92" t="s">
        <v>6</v>
      </c>
      <c r="B28" s="92">
        <v>54</v>
      </c>
    </row>
    <row r="29" spans="1:2" ht="5.0999999999999996" customHeight="1">
      <c r="A29" s="92" t="s">
        <v>17</v>
      </c>
      <c r="B29" s="92">
        <v>51</v>
      </c>
    </row>
    <row r="30" spans="1:2" ht="5.0999999999999996" customHeight="1">
      <c r="A30" s="92" t="s">
        <v>5</v>
      </c>
      <c r="B30" s="92">
        <v>42</v>
      </c>
    </row>
    <row r="31" spans="1:2" ht="5.0999999999999996" customHeight="1">
      <c r="A31" s="92" t="s">
        <v>20</v>
      </c>
      <c r="B31" s="92">
        <v>42</v>
      </c>
    </row>
    <row r="32" spans="1:2" ht="5.0999999999999996" customHeight="1">
      <c r="A32" s="92" t="s">
        <v>182</v>
      </c>
      <c r="B32" s="92">
        <v>31</v>
      </c>
    </row>
    <row r="33" spans="1:2" ht="5.0999999999999996" customHeight="1">
      <c r="A33" s="92" t="s">
        <v>26</v>
      </c>
      <c r="B33" s="92">
        <v>28</v>
      </c>
    </row>
    <row r="34" spans="1:2" ht="5.0999999999999996" customHeight="1">
      <c r="A34" s="92" t="s">
        <v>29</v>
      </c>
      <c r="B34" s="92">
        <v>28</v>
      </c>
    </row>
    <row r="35" spans="1:2" ht="5.0999999999999996" customHeight="1">
      <c r="A35" s="92" t="s">
        <v>183</v>
      </c>
      <c r="B35" s="92">
        <v>26</v>
      </c>
    </row>
    <row r="36" spans="1:2" ht="5.0999999999999996" customHeight="1">
      <c r="A36" s="92" t="s">
        <v>27</v>
      </c>
      <c r="B36" s="92">
        <v>21</v>
      </c>
    </row>
    <row r="37" spans="1:2" ht="5.0999999999999996" customHeight="1">
      <c r="A37" s="92" t="s">
        <v>180</v>
      </c>
      <c r="B37" s="92">
        <v>18</v>
      </c>
    </row>
    <row r="38" spans="1:2" ht="5.0999999999999996" customHeight="1">
      <c r="A38" s="92" t="s">
        <v>187</v>
      </c>
      <c r="B38" s="92">
        <v>17</v>
      </c>
    </row>
    <row r="39" spans="1:2" ht="5.0999999999999996" customHeight="1">
      <c r="A39" s="92" t="s">
        <v>189</v>
      </c>
      <c r="B39" s="92">
        <v>15</v>
      </c>
    </row>
    <row r="40" spans="1:2" ht="5.0999999999999996" customHeight="1">
      <c r="A40" s="92" t="s">
        <v>186</v>
      </c>
      <c r="B40" s="92">
        <v>15</v>
      </c>
    </row>
    <row r="41" spans="1:2" ht="5.0999999999999996" customHeight="1">
      <c r="A41" s="92" t="s">
        <v>283</v>
      </c>
      <c r="B41" s="92">
        <v>13</v>
      </c>
    </row>
    <row r="42" spans="1:2" ht="5.0999999999999996" customHeight="1">
      <c r="A42" s="92" t="s">
        <v>179</v>
      </c>
      <c r="B42" s="92">
        <v>10</v>
      </c>
    </row>
    <row r="43" spans="1:2" ht="5.0999999999999996" customHeight="1">
      <c r="A43" s="92" t="s">
        <v>7</v>
      </c>
      <c r="B43" s="92">
        <v>9</v>
      </c>
    </row>
    <row r="44" spans="1:2" ht="5.0999999999999996" customHeight="1">
      <c r="A44" s="92" t="s">
        <v>181</v>
      </c>
      <c r="B44" s="92">
        <v>9</v>
      </c>
    </row>
    <row r="45" spans="1:2" ht="5.0999999999999996" customHeight="1">
      <c r="A45" s="92" t="s">
        <v>11</v>
      </c>
      <c r="B45" s="92">
        <v>6</v>
      </c>
    </row>
    <row r="46" spans="1:2" ht="5.0999999999999996" customHeight="1">
      <c r="A46" s="92" t="s">
        <v>3</v>
      </c>
      <c r="B46" s="92">
        <v>5</v>
      </c>
    </row>
    <row r="47" spans="1:2" ht="5.0999999999999996" customHeight="1">
      <c r="A47" s="92" t="s">
        <v>284</v>
      </c>
      <c r="B47" s="92">
        <v>4</v>
      </c>
    </row>
    <row r="48" spans="1:2" ht="5.0999999999999996" customHeight="1">
      <c r="A48" s="92" t="s">
        <v>184</v>
      </c>
      <c r="B48" s="92">
        <v>3</v>
      </c>
    </row>
    <row r="49" spans="1:2" ht="5.0999999999999996" customHeight="1">
      <c r="A49" s="92" t="s">
        <v>33</v>
      </c>
      <c r="B49" s="92">
        <v>2</v>
      </c>
    </row>
    <row r="50" spans="1:2" ht="5.0999999999999996" customHeight="1">
      <c r="A50" s="92" t="s">
        <v>185</v>
      </c>
      <c r="B50" s="92">
        <v>1</v>
      </c>
    </row>
    <row r="51" spans="1:2" ht="5.0999999999999996" customHeight="1">
      <c r="A51" s="92" t="s">
        <v>272</v>
      </c>
      <c r="B51" s="92">
        <v>0</v>
      </c>
    </row>
    <row r="52" spans="1:2" ht="5.0999999999999996" customHeight="1">
      <c r="A52" s="92" t="s">
        <v>90</v>
      </c>
      <c r="B52" s="93"/>
    </row>
    <row r="53" spans="1:2" ht="5.0999999999999996" customHeight="1">
      <c r="A53" s="70"/>
    </row>
    <row r="54" spans="1:2" ht="5.0999999999999996" customHeight="1"/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22" t="s">
        <v>260</v>
      </c>
    </row>
    <row r="96" spans="1:1" ht="8.1" customHeight="1">
      <c r="A96" s="122" t="s">
        <v>263</v>
      </c>
    </row>
    <row r="97" spans="1:1" ht="8.1" customHeight="1">
      <c r="A97" s="122" t="s">
        <v>264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82F00-3CDE-4FB2-BEE2-4C4AEE5887AB}">
  <sheetPr>
    <tabColor theme="0" tint="-4.9989318521683403E-2"/>
  </sheetPr>
  <dimension ref="A1:Q76"/>
  <sheetViews>
    <sheetView view="pageBreakPreview" zoomScale="60" zoomScaleNormal="100" workbookViewId="0">
      <selection activeCell="M8" sqref="M8"/>
    </sheetView>
  </sheetViews>
  <sheetFormatPr baseColWidth="10" defaultRowHeight="15"/>
  <cols>
    <col min="1" max="1" width="71.7109375" style="69" customWidth="1"/>
    <col min="2" max="2" width="1.7109375" style="69" customWidth="1"/>
    <col min="3" max="8" width="14.7109375" style="69" customWidth="1"/>
    <col min="9" max="9" width="1.7109375" style="69" customWidth="1"/>
    <col min="10" max="15" width="14.7109375" style="69" customWidth="1"/>
    <col min="16" max="16" width="1.7109375" style="69" customWidth="1"/>
    <col min="17" max="17" width="14.7109375" style="69" customWidth="1"/>
    <col min="18" max="16384" width="11.42578125" style="69"/>
  </cols>
  <sheetData>
    <row r="1" spans="1:17">
      <c r="A1" s="68" t="s">
        <v>1</v>
      </c>
    </row>
    <row r="2" spans="1:17" ht="24.75" customHeight="1">
      <c r="A2" s="500" t="s">
        <v>288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ht="24.75" customHeight="1">
      <c r="A3" s="500" t="str">
        <f>UPPER(CONCATENATE("Septiembre 2022"))</f>
        <v>SEPTIEMBRE 2022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70"/>
    </row>
    <row r="5" spans="1:17">
      <c r="A5" s="491" t="s">
        <v>204</v>
      </c>
      <c r="B5" s="123"/>
      <c r="C5" s="491" t="s">
        <v>267</v>
      </c>
      <c r="D5" s="491"/>
      <c r="E5" s="491"/>
      <c r="F5" s="491"/>
      <c r="G5" s="491"/>
      <c r="H5" s="491"/>
      <c r="I5" s="123"/>
      <c r="J5" s="491" t="s">
        <v>268</v>
      </c>
      <c r="K5" s="491"/>
      <c r="L5" s="491"/>
      <c r="M5" s="491"/>
      <c r="N5" s="491"/>
      <c r="O5" s="491"/>
      <c r="P5" s="501"/>
      <c r="Q5" s="491" t="s">
        <v>90</v>
      </c>
    </row>
    <row r="6" spans="1:17">
      <c r="A6" s="491"/>
      <c r="B6" s="123"/>
      <c r="C6" s="491" t="s">
        <v>275</v>
      </c>
      <c r="D6" s="491"/>
      <c r="E6" s="491" t="s">
        <v>276</v>
      </c>
      <c r="F6" s="491"/>
      <c r="G6" s="491" t="s">
        <v>192</v>
      </c>
      <c r="H6" s="491" t="s">
        <v>269</v>
      </c>
      <c r="I6" s="123"/>
      <c r="J6" s="491" t="s">
        <v>275</v>
      </c>
      <c r="K6" s="491"/>
      <c r="L6" s="491" t="s">
        <v>276</v>
      </c>
      <c r="M6" s="491"/>
      <c r="N6" s="491" t="s">
        <v>192</v>
      </c>
      <c r="O6" s="491" t="s">
        <v>269</v>
      </c>
      <c r="P6" s="501"/>
      <c r="Q6" s="491"/>
    </row>
    <row r="7" spans="1:17">
      <c r="A7" s="491"/>
      <c r="B7" s="123"/>
      <c r="C7" s="113" t="s">
        <v>270</v>
      </c>
      <c r="D7" s="113" t="s">
        <v>271</v>
      </c>
      <c r="E7" s="113" t="s">
        <v>270</v>
      </c>
      <c r="F7" s="113" t="s">
        <v>271</v>
      </c>
      <c r="G7" s="491"/>
      <c r="H7" s="491"/>
      <c r="I7" s="123"/>
      <c r="J7" s="113" t="s">
        <v>270</v>
      </c>
      <c r="K7" s="113" t="s">
        <v>271</v>
      </c>
      <c r="L7" s="113" t="s">
        <v>270</v>
      </c>
      <c r="M7" s="113" t="s">
        <v>271</v>
      </c>
      <c r="N7" s="491"/>
      <c r="O7" s="491"/>
      <c r="P7" s="501"/>
      <c r="Q7" s="491"/>
    </row>
    <row r="8" spans="1:17" ht="8.1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</row>
    <row r="9" spans="1:17">
      <c r="A9" s="124" t="s">
        <v>226</v>
      </c>
      <c r="B9" s="71"/>
      <c r="C9" s="100">
        <v>31</v>
      </c>
      <c r="D9" s="100">
        <v>1</v>
      </c>
      <c r="E9" s="100">
        <v>44</v>
      </c>
      <c r="F9" s="100">
        <v>2</v>
      </c>
      <c r="G9" s="101">
        <v>78</v>
      </c>
      <c r="H9" s="101">
        <v>94</v>
      </c>
      <c r="I9" s="71"/>
      <c r="J9" s="100">
        <v>1</v>
      </c>
      <c r="K9" s="100"/>
      <c r="L9" s="100">
        <v>4</v>
      </c>
      <c r="M9" s="100"/>
      <c r="N9" s="101">
        <v>5</v>
      </c>
      <c r="O9" s="101">
        <v>6</v>
      </c>
      <c r="P9" s="71"/>
      <c r="Q9" s="101">
        <v>83</v>
      </c>
    </row>
    <row r="10" spans="1:17">
      <c r="A10" s="124" t="s">
        <v>247</v>
      </c>
      <c r="B10" s="71"/>
      <c r="C10" s="100"/>
      <c r="D10" s="100"/>
      <c r="E10" s="100">
        <v>1</v>
      </c>
      <c r="F10" s="100"/>
      <c r="G10" s="101">
        <v>1</v>
      </c>
      <c r="H10" s="101">
        <v>50</v>
      </c>
      <c r="I10" s="71"/>
      <c r="J10" s="100">
        <v>1</v>
      </c>
      <c r="K10" s="100"/>
      <c r="L10" s="100"/>
      <c r="M10" s="100"/>
      <c r="N10" s="101">
        <v>1</v>
      </c>
      <c r="O10" s="101">
        <v>50</v>
      </c>
      <c r="P10" s="71"/>
      <c r="Q10" s="101">
        <v>2</v>
      </c>
    </row>
    <row r="11" spans="1:17">
      <c r="A11" s="124" t="s">
        <v>230</v>
      </c>
      <c r="B11" s="71"/>
      <c r="C11" s="100">
        <v>10</v>
      </c>
      <c r="D11" s="100"/>
      <c r="E11" s="100">
        <v>28</v>
      </c>
      <c r="F11" s="100"/>
      <c r="G11" s="101">
        <v>38</v>
      </c>
      <c r="H11" s="101">
        <v>95</v>
      </c>
      <c r="I11" s="71"/>
      <c r="J11" s="100">
        <v>2</v>
      </c>
      <c r="K11" s="100"/>
      <c r="L11" s="100"/>
      <c r="M11" s="100"/>
      <c r="N11" s="101">
        <v>2</v>
      </c>
      <c r="O11" s="101">
        <v>5</v>
      </c>
      <c r="P11" s="71"/>
      <c r="Q11" s="101">
        <v>40</v>
      </c>
    </row>
    <row r="12" spans="1:17">
      <c r="A12" s="124" t="s">
        <v>244</v>
      </c>
      <c r="B12" s="71"/>
      <c r="C12" s="100">
        <v>1</v>
      </c>
      <c r="D12" s="100"/>
      <c r="E12" s="100">
        <v>2</v>
      </c>
      <c r="F12" s="100"/>
      <c r="G12" s="101">
        <v>3</v>
      </c>
      <c r="H12" s="101">
        <v>100</v>
      </c>
      <c r="I12" s="71"/>
      <c r="J12" s="100"/>
      <c r="K12" s="100"/>
      <c r="L12" s="100"/>
      <c r="M12" s="100"/>
      <c r="N12" s="101">
        <v>0</v>
      </c>
      <c r="O12" s="101">
        <v>0</v>
      </c>
      <c r="P12" s="71"/>
      <c r="Q12" s="101">
        <v>3</v>
      </c>
    </row>
    <row r="13" spans="1:17">
      <c r="A13" s="124" t="s">
        <v>216</v>
      </c>
      <c r="B13" s="71"/>
      <c r="C13" s="100">
        <v>58</v>
      </c>
      <c r="D13" s="100">
        <v>1</v>
      </c>
      <c r="E13" s="100">
        <v>108</v>
      </c>
      <c r="F13" s="100">
        <v>5</v>
      </c>
      <c r="G13" s="101">
        <v>172</v>
      </c>
      <c r="H13" s="101">
        <v>99</v>
      </c>
      <c r="I13" s="71"/>
      <c r="J13" s="100">
        <v>1</v>
      </c>
      <c r="K13" s="100"/>
      <c r="L13" s="100">
        <v>1</v>
      </c>
      <c r="M13" s="100"/>
      <c r="N13" s="101">
        <v>2</v>
      </c>
      <c r="O13" s="101">
        <v>1</v>
      </c>
      <c r="P13" s="71"/>
      <c r="Q13" s="101">
        <v>174</v>
      </c>
    </row>
    <row r="14" spans="1:17">
      <c r="A14" s="124" t="s">
        <v>215</v>
      </c>
      <c r="B14" s="71"/>
      <c r="C14" s="100">
        <v>86</v>
      </c>
      <c r="D14" s="100">
        <v>1</v>
      </c>
      <c r="E14" s="100">
        <v>101</v>
      </c>
      <c r="F14" s="100">
        <v>1</v>
      </c>
      <c r="G14" s="101">
        <v>189</v>
      </c>
      <c r="H14" s="101">
        <v>99</v>
      </c>
      <c r="I14" s="71"/>
      <c r="J14" s="100">
        <v>1</v>
      </c>
      <c r="K14" s="100"/>
      <c r="L14" s="100">
        <v>1</v>
      </c>
      <c r="M14" s="100"/>
      <c r="N14" s="101">
        <v>2</v>
      </c>
      <c r="O14" s="101">
        <v>1</v>
      </c>
      <c r="P14" s="71"/>
      <c r="Q14" s="101">
        <v>191</v>
      </c>
    </row>
    <row r="15" spans="1:17" ht="15" customHeight="1">
      <c r="A15" s="124" t="s">
        <v>231</v>
      </c>
      <c r="B15" s="71"/>
      <c r="C15" s="100">
        <v>3</v>
      </c>
      <c r="D15" s="100"/>
      <c r="E15" s="100">
        <v>27</v>
      </c>
      <c r="F15" s="100"/>
      <c r="G15" s="101">
        <v>30</v>
      </c>
      <c r="H15" s="101">
        <v>97</v>
      </c>
      <c r="I15" s="71"/>
      <c r="J15" s="100"/>
      <c r="K15" s="100"/>
      <c r="L15" s="100">
        <v>1</v>
      </c>
      <c r="M15" s="100"/>
      <c r="N15" s="101">
        <v>1</v>
      </c>
      <c r="O15" s="101">
        <v>3</v>
      </c>
      <c r="P15" s="71"/>
      <c r="Q15" s="101">
        <v>31</v>
      </c>
    </row>
    <row r="16" spans="1:17">
      <c r="A16" s="124" t="s">
        <v>129</v>
      </c>
      <c r="B16" s="71"/>
      <c r="C16" s="100">
        <v>1</v>
      </c>
      <c r="D16" s="100"/>
      <c r="E16" s="100">
        <v>1</v>
      </c>
      <c r="F16" s="100"/>
      <c r="G16" s="101">
        <v>2</v>
      </c>
      <c r="H16" s="101">
        <v>100</v>
      </c>
      <c r="I16" s="71"/>
      <c r="J16" s="100"/>
      <c r="K16" s="100"/>
      <c r="L16" s="100"/>
      <c r="M16" s="100"/>
      <c r="N16" s="101">
        <v>0</v>
      </c>
      <c r="O16" s="101">
        <v>0</v>
      </c>
      <c r="P16" s="71"/>
      <c r="Q16" s="101">
        <v>2</v>
      </c>
    </row>
    <row r="17" spans="1:17">
      <c r="A17" s="124" t="s">
        <v>217</v>
      </c>
      <c r="B17" s="71"/>
      <c r="C17" s="100">
        <v>49</v>
      </c>
      <c r="D17" s="100">
        <v>3</v>
      </c>
      <c r="E17" s="100">
        <v>98</v>
      </c>
      <c r="F17" s="100">
        <v>4</v>
      </c>
      <c r="G17" s="101">
        <v>154</v>
      </c>
      <c r="H17" s="101">
        <v>90</v>
      </c>
      <c r="I17" s="71"/>
      <c r="J17" s="100">
        <v>3</v>
      </c>
      <c r="K17" s="100">
        <v>1</v>
      </c>
      <c r="L17" s="100">
        <v>13</v>
      </c>
      <c r="M17" s="100"/>
      <c r="N17" s="101">
        <v>17</v>
      </c>
      <c r="O17" s="101">
        <v>10</v>
      </c>
      <c r="P17" s="71"/>
      <c r="Q17" s="101">
        <v>171</v>
      </c>
    </row>
    <row r="18" spans="1:17">
      <c r="A18" s="124" t="s">
        <v>246</v>
      </c>
      <c r="B18" s="71"/>
      <c r="C18" s="100"/>
      <c r="D18" s="100"/>
      <c r="E18" s="100"/>
      <c r="F18" s="100">
        <v>2</v>
      </c>
      <c r="G18" s="101">
        <v>2</v>
      </c>
      <c r="H18" s="101">
        <v>100</v>
      </c>
      <c r="I18" s="71"/>
      <c r="J18" s="100"/>
      <c r="K18" s="100"/>
      <c r="L18" s="100"/>
      <c r="M18" s="100"/>
      <c r="N18" s="101">
        <v>0</v>
      </c>
      <c r="O18" s="101">
        <v>0</v>
      </c>
      <c r="P18" s="71"/>
      <c r="Q18" s="101">
        <v>2</v>
      </c>
    </row>
    <row r="19" spans="1:17">
      <c r="A19" s="124" t="s">
        <v>236</v>
      </c>
      <c r="B19" s="71"/>
      <c r="C19" s="100">
        <v>3</v>
      </c>
      <c r="D19" s="100">
        <v>1</v>
      </c>
      <c r="E19" s="100">
        <v>9</v>
      </c>
      <c r="F19" s="100"/>
      <c r="G19" s="101">
        <v>13</v>
      </c>
      <c r="H19" s="101">
        <v>100</v>
      </c>
      <c r="I19" s="71"/>
      <c r="J19" s="100"/>
      <c r="K19" s="100"/>
      <c r="L19" s="100"/>
      <c r="M19" s="100"/>
      <c r="N19" s="101">
        <v>0</v>
      </c>
      <c r="O19" s="101">
        <v>0</v>
      </c>
      <c r="P19" s="71"/>
      <c r="Q19" s="101">
        <v>13</v>
      </c>
    </row>
    <row r="20" spans="1:17">
      <c r="A20" s="124" t="s">
        <v>242</v>
      </c>
      <c r="B20" s="71"/>
      <c r="C20" s="100"/>
      <c r="D20" s="100"/>
      <c r="E20" s="100">
        <v>5</v>
      </c>
      <c r="F20" s="100"/>
      <c r="G20" s="101">
        <v>5</v>
      </c>
      <c r="H20" s="101">
        <v>83</v>
      </c>
      <c r="I20" s="71"/>
      <c r="J20" s="100">
        <v>1</v>
      </c>
      <c r="K20" s="100"/>
      <c r="L20" s="100"/>
      <c r="M20" s="100"/>
      <c r="N20" s="101">
        <v>1</v>
      </c>
      <c r="O20" s="101">
        <v>17</v>
      </c>
      <c r="P20" s="71"/>
      <c r="Q20" s="101">
        <v>6</v>
      </c>
    </row>
    <row r="21" spans="1:17">
      <c r="A21" s="124" t="s">
        <v>223</v>
      </c>
      <c r="B21" s="71"/>
      <c r="C21" s="100">
        <v>59</v>
      </c>
      <c r="D21" s="100"/>
      <c r="E21" s="100">
        <v>51</v>
      </c>
      <c r="F21" s="100"/>
      <c r="G21" s="101">
        <v>110</v>
      </c>
      <c r="H21" s="101">
        <v>99</v>
      </c>
      <c r="I21" s="71"/>
      <c r="J21" s="100"/>
      <c r="K21" s="100"/>
      <c r="L21" s="100">
        <v>1</v>
      </c>
      <c r="M21" s="100"/>
      <c r="N21" s="101">
        <v>1</v>
      </c>
      <c r="O21" s="101">
        <v>1</v>
      </c>
      <c r="P21" s="71"/>
      <c r="Q21" s="101">
        <v>111</v>
      </c>
    </row>
    <row r="22" spans="1:17">
      <c r="A22" s="124" t="s">
        <v>234</v>
      </c>
      <c r="B22" s="71"/>
      <c r="C22" s="100">
        <v>6</v>
      </c>
      <c r="D22" s="100">
        <v>1</v>
      </c>
      <c r="E22" s="100">
        <v>15</v>
      </c>
      <c r="F22" s="100"/>
      <c r="G22" s="101">
        <v>22</v>
      </c>
      <c r="H22" s="101">
        <v>100</v>
      </c>
      <c r="I22" s="71"/>
      <c r="J22" s="100"/>
      <c r="K22" s="100"/>
      <c r="L22" s="100"/>
      <c r="M22" s="100"/>
      <c r="N22" s="101">
        <v>0</v>
      </c>
      <c r="O22" s="101">
        <v>0</v>
      </c>
      <c r="P22" s="71"/>
      <c r="Q22" s="101">
        <v>22</v>
      </c>
    </row>
    <row r="23" spans="1:17">
      <c r="A23" s="124" t="s">
        <v>221</v>
      </c>
      <c r="B23" s="71"/>
      <c r="C23" s="100">
        <v>32</v>
      </c>
      <c r="D23" s="100"/>
      <c r="E23" s="100">
        <v>94</v>
      </c>
      <c r="F23" s="100">
        <v>2</v>
      </c>
      <c r="G23" s="101">
        <v>128</v>
      </c>
      <c r="H23" s="101">
        <v>95</v>
      </c>
      <c r="I23" s="71"/>
      <c r="J23" s="100">
        <v>4</v>
      </c>
      <c r="K23" s="100"/>
      <c r="L23" s="100">
        <v>3</v>
      </c>
      <c r="M23" s="100"/>
      <c r="N23" s="101">
        <v>7</v>
      </c>
      <c r="O23" s="101">
        <v>5</v>
      </c>
      <c r="P23" s="71"/>
      <c r="Q23" s="101">
        <v>135</v>
      </c>
    </row>
    <row r="24" spans="1:17">
      <c r="A24" s="124" t="s">
        <v>257</v>
      </c>
      <c r="B24" s="71"/>
      <c r="C24" s="100">
        <v>1</v>
      </c>
      <c r="D24" s="100"/>
      <c r="E24" s="100"/>
      <c r="F24" s="100"/>
      <c r="G24" s="101">
        <v>1</v>
      </c>
      <c r="H24" s="101">
        <v>100</v>
      </c>
      <c r="I24" s="71"/>
      <c r="J24" s="100"/>
      <c r="K24" s="100"/>
      <c r="L24" s="100"/>
      <c r="M24" s="100"/>
      <c r="N24" s="101">
        <v>0</v>
      </c>
      <c r="O24" s="101">
        <v>0</v>
      </c>
      <c r="P24" s="71"/>
      <c r="Q24" s="101">
        <v>1</v>
      </c>
    </row>
    <row r="25" spans="1:17">
      <c r="A25" s="124" t="s">
        <v>241</v>
      </c>
      <c r="B25" s="71"/>
      <c r="C25" s="100">
        <v>5</v>
      </c>
      <c r="D25" s="100"/>
      <c r="E25" s="100">
        <v>1</v>
      </c>
      <c r="F25" s="100"/>
      <c r="G25" s="101">
        <v>6</v>
      </c>
      <c r="H25" s="101">
        <v>86</v>
      </c>
      <c r="I25" s="71"/>
      <c r="J25" s="100"/>
      <c r="K25" s="100"/>
      <c r="L25" s="100">
        <v>1</v>
      </c>
      <c r="M25" s="100"/>
      <c r="N25" s="101">
        <v>1</v>
      </c>
      <c r="O25" s="101">
        <v>14</v>
      </c>
      <c r="P25" s="71"/>
      <c r="Q25" s="101">
        <v>7</v>
      </c>
    </row>
    <row r="26" spans="1:17">
      <c r="A26" s="124" t="s">
        <v>243</v>
      </c>
      <c r="B26" s="71"/>
      <c r="C26" s="100">
        <v>2</v>
      </c>
      <c r="D26" s="100"/>
      <c r="E26" s="100">
        <v>2</v>
      </c>
      <c r="F26" s="100"/>
      <c r="G26" s="101">
        <v>4</v>
      </c>
      <c r="H26" s="101">
        <v>80</v>
      </c>
      <c r="I26" s="71"/>
      <c r="J26" s="100"/>
      <c r="K26" s="100"/>
      <c r="L26" s="100">
        <v>1</v>
      </c>
      <c r="M26" s="100"/>
      <c r="N26" s="101">
        <v>1</v>
      </c>
      <c r="O26" s="101">
        <v>20</v>
      </c>
      <c r="P26" s="71"/>
      <c r="Q26" s="101">
        <v>5</v>
      </c>
    </row>
    <row r="27" spans="1:17">
      <c r="A27" s="124" t="s">
        <v>249</v>
      </c>
      <c r="B27" s="71"/>
      <c r="C27" s="100"/>
      <c r="D27" s="100"/>
      <c r="E27" s="100">
        <v>2</v>
      </c>
      <c r="F27" s="100"/>
      <c r="G27" s="101">
        <v>2</v>
      </c>
      <c r="H27" s="101">
        <v>100</v>
      </c>
      <c r="I27" s="71"/>
      <c r="J27" s="100"/>
      <c r="K27" s="100"/>
      <c r="L27" s="100"/>
      <c r="M27" s="100"/>
      <c r="N27" s="101">
        <v>0</v>
      </c>
      <c r="O27" s="101">
        <v>0</v>
      </c>
      <c r="P27" s="71"/>
      <c r="Q27" s="101">
        <v>2</v>
      </c>
    </row>
    <row r="28" spans="1:17">
      <c r="A28" s="124" t="s">
        <v>254</v>
      </c>
      <c r="B28" s="71"/>
      <c r="C28" s="100">
        <v>1</v>
      </c>
      <c r="D28" s="100"/>
      <c r="E28" s="100"/>
      <c r="F28" s="100"/>
      <c r="G28" s="101">
        <v>1</v>
      </c>
      <c r="H28" s="101">
        <v>100</v>
      </c>
      <c r="I28" s="71"/>
      <c r="J28" s="100"/>
      <c r="K28" s="100"/>
      <c r="L28" s="100"/>
      <c r="M28" s="100"/>
      <c r="N28" s="101">
        <v>0</v>
      </c>
      <c r="O28" s="101">
        <v>0</v>
      </c>
      <c r="P28" s="71"/>
      <c r="Q28" s="101">
        <v>1</v>
      </c>
    </row>
    <row r="29" spans="1:17">
      <c r="A29" s="124" t="s">
        <v>259</v>
      </c>
      <c r="B29" s="71"/>
      <c r="C29" s="100"/>
      <c r="D29" s="100"/>
      <c r="E29" s="100">
        <v>1</v>
      </c>
      <c r="F29" s="100"/>
      <c r="G29" s="101">
        <v>1</v>
      </c>
      <c r="H29" s="101">
        <v>100</v>
      </c>
      <c r="I29" s="71"/>
      <c r="J29" s="100"/>
      <c r="K29" s="100"/>
      <c r="L29" s="100"/>
      <c r="M29" s="100"/>
      <c r="N29" s="101">
        <v>0</v>
      </c>
      <c r="O29" s="101">
        <v>0</v>
      </c>
      <c r="P29" s="71"/>
      <c r="Q29" s="101">
        <v>1</v>
      </c>
    </row>
    <row r="30" spans="1:17">
      <c r="A30" s="124" t="s">
        <v>239</v>
      </c>
      <c r="B30" s="71"/>
      <c r="C30" s="100">
        <v>5</v>
      </c>
      <c r="D30" s="100"/>
      <c r="E30" s="100">
        <v>4</v>
      </c>
      <c r="F30" s="100"/>
      <c r="G30" s="101">
        <v>9</v>
      </c>
      <c r="H30" s="101">
        <v>100</v>
      </c>
      <c r="I30" s="71"/>
      <c r="J30" s="100"/>
      <c r="K30" s="100"/>
      <c r="L30" s="100"/>
      <c r="M30" s="100"/>
      <c r="N30" s="101">
        <v>0</v>
      </c>
      <c r="O30" s="101">
        <v>0</v>
      </c>
      <c r="P30" s="71"/>
      <c r="Q30" s="101">
        <v>9</v>
      </c>
    </row>
    <row r="31" spans="1:17">
      <c r="A31" s="124" t="s">
        <v>251</v>
      </c>
      <c r="B31" s="71"/>
      <c r="C31" s="100"/>
      <c r="D31" s="100"/>
      <c r="E31" s="100">
        <v>1</v>
      </c>
      <c r="F31" s="100"/>
      <c r="G31" s="101">
        <v>1</v>
      </c>
      <c r="H31" s="101">
        <v>100</v>
      </c>
      <c r="I31" s="71"/>
      <c r="J31" s="100"/>
      <c r="K31" s="100"/>
      <c r="L31" s="100"/>
      <c r="M31" s="100"/>
      <c r="N31" s="101">
        <v>0</v>
      </c>
      <c r="O31" s="101">
        <v>0</v>
      </c>
      <c r="P31" s="71"/>
      <c r="Q31" s="101">
        <v>1</v>
      </c>
    </row>
    <row r="32" spans="1:17">
      <c r="A32" s="124" t="s">
        <v>145</v>
      </c>
      <c r="B32" s="71"/>
      <c r="C32" s="100">
        <v>120</v>
      </c>
      <c r="D32" s="100">
        <v>4</v>
      </c>
      <c r="E32" s="100">
        <v>298</v>
      </c>
      <c r="F32" s="100">
        <v>6</v>
      </c>
      <c r="G32" s="101">
        <v>428</v>
      </c>
      <c r="H32" s="101">
        <v>96</v>
      </c>
      <c r="I32" s="71"/>
      <c r="J32" s="100">
        <v>7</v>
      </c>
      <c r="K32" s="100">
        <v>1</v>
      </c>
      <c r="L32" s="100">
        <v>10</v>
      </c>
      <c r="M32" s="100"/>
      <c r="N32" s="101">
        <v>18</v>
      </c>
      <c r="O32" s="101">
        <v>4</v>
      </c>
      <c r="P32" s="71"/>
      <c r="Q32" s="101">
        <v>446</v>
      </c>
    </row>
    <row r="33" spans="1:17">
      <c r="A33" s="124" t="s">
        <v>224</v>
      </c>
      <c r="B33" s="71"/>
      <c r="C33" s="100">
        <v>11</v>
      </c>
      <c r="D33" s="100"/>
      <c r="E33" s="100">
        <v>78</v>
      </c>
      <c r="F33" s="100"/>
      <c r="G33" s="101">
        <v>89</v>
      </c>
      <c r="H33" s="101">
        <v>97</v>
      </c>
      <c r="I33" s="71"/>
      <c r="J33" s="100"/>
      <c r="K33" s="100"/>
      <c r="L33" s="100">
        <v>3</v>
      </c>
      <c r="M33" s="100"/>
      <c r="N33" s="101">
        <v>3</v>
      </c>
      <c r="O33" s="101">
        <v>3</v>
      </c>
      <c r="P33" s="71"/>
      <c r="Q33" s="101">
        <v>92</v>
      </c>
    </row>
    <row r="34" spans="1:17">
      <c r="A34" s="124" t="s">
        <v>218</v>
      </c>
      <c r="B34" s="71"/>
      <c r="C34" s="100">
        <v>36</v>
      </c>
      <c r="D34" s="100">
        <v>3</v>
      </c>
      <c r="E34" s="100">
        <v>114</v>
      </c>
      <c r="F34" s="100">
        <v>7</v>
      </c>
      <c r="G34" s="101">
        <v>160</v>
      </c>
      <c r="H34" s="101">
        <v>98</v>
      </c>
      <c r="I34" s="71"/>
      <c r="J34" s="100">
        <v>2</v>
      </c>
      <c r="K34" s="100"/>
      <c r="L34" s="100">
        <v>1</v>
      </c>
      <c r="M34" s="100"/>
      <c r="N34" s="101">
        <v>3</v>
      </c>
      <c r="O34" s="101">
        <v>2</v>
      </c>
      <c r="P34" s="71"/>
      <c r="Q34" s="101">
        <v>163</v>
      </c>
    </row>
    <row r="35" spans="1:17">
      <c r="A35" s="124" t="s">
        <v>213</v>
      </c>
      <c r="B35" s="71"/>
      <c r="C35" s="100">
        <v>153</v>
      </c>
      <c r="D35" s="100">
        <v>9</v>
      </c>
      <c r="E35" s="100">
        <v>165</v>
      </c>
      <c r="F35" s="100">
        <v>3</v>
      </c>
      <c r="G35" s="101">
        <v>330</v>
      </c>
      <c r="H35" s="101">
        <v>98</v>
      </c>
      <c r="I35" s="71"/>
      <c r="J35" s="100">
        <v>2</v>
      </c>
      <c r="K35" s="100">
        <v>1</v>
      </c>
      <c r="L35" s="100">
        <v>5</v>
      </c>
      <c r="M35" s="100"/>
      <c r="N35" s="101">
        <v>8</v>
      </c>
      <c r="O35" s="101">
        <v>2</v>
      </c>
      <c r="P35" s="71"/>
      <c r="Q35" s="101">
        <v>338</v>
      </c>
    </row>
    <row r="36" spans="1:17">
      <c r="A36" s="124" t="s">
        <v>220</v>
      </c>
      <c r="B36" s="71"/>
      <c r="C36" s="100">
        <v>76</v>
      </c>
      <c r="D36" s="100">
        <v>1</v>
      </c>
      <c r="E36" s="100">
        <v>69</v>
      </c>
      <c r="F36" s="100"/>
      <c r="G36" s="101">
        <v>146</v>
      </c>
      <c r="H36" s="101">
        <v>95</v>
      </c>
      <c r="I36" s="71"/>
      <c r="J36" s="100">
        <v>2</v>
      </c>
      <c r="K36" s="100">
        <v>1</v>
      </c>
      <c r="L36" s="100">
        <v>5</v>
      </c>
      <c r="M36" s="100"/>
      <c r="N36" s="101">
        <v>8</v>
      </c>
      <c r="O36" s="101">
        <v>5</v>
      </c>
      <c r="P36" s="71"/>
      <c r="Q36" s="101">
        <v>154</v>
      </c>
    </row>
    <row r="37" spans="1:17">
      <c r="A37" s="124" t="s">
        <v>210</v>
      </c>
      <c r="B37" s="71"/>
      <c r="C37" s="100">
        <v>152</v>
      </c>
      <c r="D37" s="100">
        <v>5</v>
      </c>
      <c r="E37" s="100">
        <v>241</v>
      </c>
      <c r="F37" s="100">
        <v>9</v>
      </c>
      <c r="G37" s="101">
        <v>407</v>
      </c>
      <c r="H37" s="101">
        <v>93</v>
      </c>
      <c r="I37" s="71"/>
      <c r="J37" s="100">
        <v>16</v>
      </c>
      <c r="K37" s="100">
        <v>1</v>
      </c>
      <c r="L37" s="100">
        <v>14</v>
      </c>
      <c r="M37" s="100"/>
      <c r="N37" s="101">
        <v>31</v>
      </c>
      <c r="O37" s="101">
        <v>7</v>
      </c>
      <c r="P37" s="71"/>
      <c r="Q37" s="101">
        <v>438</v>
      </c>
    </row>
    <row r="38" spans="1:17">
      <c r="A38" s="124" t="s">
        <v>255</v>
      </c>
      <c r="B38" s="71"/>
      <c r="C38" s="100"/>
      <c r="D38" s="100"/>
      <c r="E38" s="100">
        <v>1</v>
      </c>
      <c r="F38" s="100"/>
      <c r="G38" s="101">
        <v>1</v>
      </c>
      <c r="H38" s="101">
        <v>100</v>
      </c>
      <c r="I38" s="71"/>
      <c r="J38" s="100"/>
      <c r="K38" s="100"/>
      <c r="L38" s="100"/>
      <c r="M38" s="100"/>
      <c r="N38" s="101">
        <v>0</v>
      </c>
      <c r="O38" s="101">
        <v>0</v>
      </c>
      <c r="P38" s="71"/>
      <c r="Q38" s="101">
        <v>1</v>
      </c>
    </row>
    <row r="39" spans="1:17">
      <c r="A39" s="124" t="s">
        <v>205</v>
      </c>
      <c r="B39" s="71"/>
      <c r="C39" s="100">
        <v>463</v>
      </c>
      <c r="D39" s="100">
        <v>28</v>
      </c>
      <c r="E39" s="100">
        <v>988</v>
      </c>
      <c r="F39" s="100">
        <v>39</v>
      </c>
      <c r="G39" s="103">
        <v>1518</v>
      </c>
      <c r="H39" s="101">
        <v>96</v>
      </c>
      <c r="I39" s="71"/>
      <c r="J39" s="100">
        <v>24</v>
      </c>
      <c r="K39" s="100">
        <v>5</v>
      </c>
      <c r="L39" s="100">
        <v>37</v>
      </c>
      <c r="M39" s="100">
        <v>1</v>
      </c>
      <c r="N39" s="101">
        <v>67</v>
      </c>
      <c r="O39" s="101">
        <v>4</v>
      </c>
      <c r="P39" s="71"/>
      <c r="Q39" s="103">
        <v>1585</v>
      </c>
    </row>
    <row r="40" spans="1:17">
      <c r="A40" s="124" t="s">
        <v>250</v>
      </c>
      <c r="B40" s="71"/>
      <c r="C40" s="100">
        <v>1</v>
      </c>
      <c r="D40" s="100"/>
      <c r="E40" s="100">
        <v>1</v>
      </c>
      <c r="F40" s="100"/>
      <c r="G40" s="101">
        <v>2</v>
      </c>
      <c r="H40" s="101">
        <v>100</v>
      </c>
      <c r="I40" s="71"/>
      <c r="J40" s="100"/>
      <c r="K40" s="100"/>
      <c r="L40" s="100"/>
      <c r="M40" s="100"/>
      <c r="N40" s="101">
        <v>0</v>
      </c>
      <c r="O40" s="101">
        <v>0</v>
      </c>
      <c r="P40" s="71"/>
      <c r="Q40" s="101">
        <v>2</v>
      </c>
    </row>
    <row r="41" spans="1:17">
      <c r="A41" s="124" t="s">
        <v>211</v>
      </c>
      <c r="B41" s="71"/>
      <c r="C41" s="100">
        <v>86</v>
      </c>
      <c r="D41" s="100">
        <v>5</v>
      </c>
      <c r="E41" s="100">
        <v>284</v>
      </c>
      <c r="F41" s="100">
        <v>13</v>
      </c>
      <c r="G41" s="101">
        <v>388</v>
      </c>
      <c r="H41" s="101">
        <v>95</v>
      </c>
      <c r="I41" s="71"/>
      <c r="J41" s="100">
        <v>9</v>
      </c>
      <c r="K41" s="100"/>
      <c r="L41" s="100">
        <v>10</v>
      </c>
      <c r="M41" s="100">
        <v>1</v>
      </c>
      <c r="N41" s="101">
        <v>20</v>
      </c>
      <c r="O41" s="101">
        <v>5</v>
      </c>
      <c r="P41" s="71"/>
      <c r="Q41" s="101">
        <v>408</v>
      </c>
    </row>
    <row r="42" spans="1:17">
      <c r="A42" s="124" t="s">
        <v>256</v>
      </c>
      <c r="B42" s="71"/>
      <c r="C42" s="100"/>
      <c r="D42" s="100"/>
      <c r="E42" s="100">
        <v>1</v>
      </c>
      <c r="F42" s="100"/>
      <c r="G42" s="101">
        <v>1</v>
      </c>
      <c r="H42" s="101">
        <v>100</v>
      </c>
      <c r="I42" s="71"/>
      <c r="J42" s="100"/>
      <c r="K42" s="100"/>
      <c r="L42" s="100"/>
      <c r="M42" s="100"/>
      <c r="N42" s="101">
        <v>0</v>
      </c>
      <c r="O42" s="101">
        <v>0</v>
      </c>
      <c r="P42" s="71"/>
      <c r="Q42" s="101">
        <v>1</v>
      </c>
    </row>
    <row r="43" spans="1:17">
      <c r="A43" s="124" t="s">
        <v>240</v>
      </c>
      <c r="B43" s="71"/>
      <c r="C43" s="100">
        <v>5</v>
      </c>
      <c r="D43" s="100">
        <v>1</v>
      </c>
      <c r="E43" s="100">
        <v>2</v>
      </c>
      <c r="F43" s="100"/>
      <c r="G43" s="101">
        <v>8</v>
      </c>
      <c r="H43" s="101">
        <v>100</v>
      </c>
      <c r="I43" s="71"/>
      <c r="J43" s="100"/>
      <c r="K43" s="100"/>
      <c r="L43" s="100"/>
      <c r="M43" s="100"/>
      <c r="N43" s="101">
        <v>0</v>
      </c>
      <c r="O43" s="101">
        <v>0</v>
      </c>
      <c r="P43" s="71"/>
      <c r="Q43" s="101">
        <v>8</v>
      </c>
    </row>
    <row r="44" spans="1:17">
      <c r="A44" s="124" t="s">
        <v>237</v>
      </c>
      <c r="B44" s="71"/>
      <c r="C44" s="100">
        <v>5</v>
      </c>
      <c r="D44" s="100"/>
      <c r="E44" s="100">
        <v>5</v>
      </c>
      <c r="F44" s="100"/>
      <c r="G44" s="101">
        <v>10</v>
      </c>
      <c r="H44" s="101">
        <v>100</v>
      </c>
      <c r="I44" s="71"/>
      <c r="J44" s="100"/>
      <c r="K44" s="100"/>
      <c r="L44" s="100"/>
      <c r="M44" s="100"/>
      <c r="N44" s="101">
        <v>0</v>
      </c>
      <c r="O44" s="101">
        <v>0</v>
      </c>
      <c r="P44" s="71"/>
      <c r="Q44" s="101">
        <v>10</v>
      </c>
    </row>
    <row r="45" spans="1:17">
      <c r="A45" s="124" t="s">
        <v>245</v>
      </c>
      <c r="B45" s="71"/>
      <c r="C45" s="100">
        <v>1</v>
      </c>
      <c r="D45" s="100"/>
      <c r="E45" s="100">
        <v>2</v>
      </c>
      <c r="F45" s="100"/>
      <c r="G45" s="101">
        <v>3</v>
      </c>
      <c r="H45" s="101">
        <v>100</v>
      </c>
      <c r="I45" s="71"/>
      <c r="J45" s="100"/>
      <c r="K45" s="100"/>
      <c r="L45" s="100"/>
      <c r="M45" s="100"/>
      <c r="N45" s="101">
        <v>0</v>
      </c>
      <c r="O45" s="101">
        <v>0</v>
      </c>
      <c r="P45" s="71"/>
      <c r="Q45" s="101">
        <v>3</v>
      </c>
    </row>
    <row r="46" spans="1:17">
      <c r="A46" s="124" t="s">
        <v>229</v>
      </c>
      <c r="B46" s="71"/>
      <c r="C46" s="100">
        <v>20</v>
      </c>
      <c r="D46" s="100"/>
      <c r="E46" s="100">
        <v>29</v>
      </c>
      <c r="F46" s="100"/>
      <c r="G46" s="101">
        <v>49</v>
      </c>
      <c r="H46" s="101">
        <v>98</v>
      </c>
      <c r="I46" s="71"/>
      <c r="J46" s="100"/>
      <c r="K46" s="100"/>
      <c r="L46" s="100">
        <v>1</v>
      </c>
      <c r="M46" s="100"/>
      <c r="N46" s="101">
        <v>1</v>
      </c>
      <c r="O46" s="101">
        <v>2</v>
      </c>
      <c r="P46" s="71"/>
      <c r="Q46" s="101">
        <v>50</v>
      </c>
    </row>
    <row r="47" spans="1:17">
      <c r="A47" s="124" t="s">
        <v>235</v>
      </c>
      <c r="B47" s="71"/>
      <c r="C47" s="100">
        <v>11</v>
      </c>
      <c r="D47" s="100"/>
      <c r="E47" s="100">
        <v>8</v>
      </c>
      <c r="F47" s="100"/>
      <c r="G47" s="101">
        <v>19</v>
      </c>
      <c r="H47" s="101">
        <v>100</v>
      </c>
      <c r="I47" s="71"/>
      <c r="J47" s="100"/>
      <c r="K47" s="100"/>
      <c r="L47" s="100"/>
      <c r="M47" s="100"/>
      <c r="N47" s="101">
        <v>0</v>
      </c>
      <c r="O47" s="101">
        <v>0</v>
      </c>
      <c r="P47" s="71"/>
      <c r="Q47" s="101">
        <v>19</v>
      </c>
    </row>
    <row r="48" spans="1:17">
      <c r="A48" s="124" t="s">
        <v>225</v>
      </c>
      <c r="B48" s="71"/>
      <c r="C48" s="100">
        <v>26</v>
      </c>
      <c r="D48" s="100">
        <v>2</v>
      </c>
      <c r="E48" s="100">
        <v>49</v>
      </c>
      <c r="F48" s="100">
        <v>3</v>
      </c>
      <c r="G48" s="101">
        <v>80</v>
      </c>
      <c r="H48" s="101">
        <v>92</v>
      </c>
      <c r="I48" s="71"/>
      <c r="J48" s="100">
        <v>5</v>
      </c>
      <c r="K48" s="100"/>
      <c r="L48" s="100">
        <v>2</v>
      </c>
      <c r="M48" s="100"/>
      <c r="N48" s="101">
        <v>7</v>
      </c>
      <c r="O48" s="101">
        <v>8</v>
      </c>
      <c r="P48" s="71"/>
      <c r="Q48" s="101">
        <v>87</v>
      </c>
    </row>
    <row r="49" spans="1:17">
      <c r="A49" s="124" t="s">
        <v>161</v>
      </c>
      <c r="B49" s="71"/>
      <c r="C49" s="100">
        <v>1</v>
      </c>
      <c r="D49" s="100">
        <v>1</v>
      </c>
      <c r="E49" s="100">
        <v>1</v>
      </c>
      <c r="F49" s="100"/>
      <c r="G49" s="101">
        <v>3</v>
      </c>
      <c r="H49" s="101">
        <v>50</v>
      </c>
      <c r="I49" s="71"/>
      <c r="J49" s="100">
        <v>1</v>
      </c>
      <c r="K49" s="100"/>
      <c r="L49" s="100">
        <v>2</v>
      </c>
      <c r="M49" s="100"/>
      <c r="N49" s="101">
        <v>3</v>
      </c>
      <c r="O49" s="101">
        <v>50</v>
      </c>
      <c r="P49" s="71"/>
      <c r="Q49" s="101">
        <v>6</v>
      </c>
    </row>
    <row r="50" spans="1:17">
      <c r="A50" s="124" t="s">
        <v>258</v>
      </c>
      <c r="B50" s="71"/>
      <c r="C50" s="100">
        <v>1</v>
      </c>
      <c r="D50" s="100"/>
      <c r="E50" s="100"/>
      <c r="F50" s="100"/>
      <c r="G50" s="101">
        <v>1</v>
      </c>
      <c r="H50" s="101">
        <v>100</v>
      </c>
      <c r="I50" s="71"/>
      <c r="J50" s="100"/>
      <c r="K50" s="100"/>
      <c r="L50" s="100"/>
      <c r="M50" s="100"/>
      <c r="N50" s="101">
        <v>0</v>
      </c>
      <c r="O50" s="101">
        <v>0</v>
      </c>
      <c r="P50" s="71"/>
      <c r="Q50" s="101">
        <v>1</v>
      </c>
    </row>
    <row r="51" spans="1:17">
      <c r="A51" s="124" t="s">
        <v>163</v>
      </c>
      <c r="B51" s="71"/>
      <c r="C51" s="100"/>
      <c r="D51" s="100"/>
      <c r="E51" s="100"/>
      <c r="F51" s="100"/>
      <c r="G51" s="101">
        <v>0</v>
      </c>
      <c r="H51" s="101">
        <v>0</v>
      </c>
      <c r="I51" s="71"/>
      <c r="J51" s="100">
        <v>1</v>
      </c>
      <c r="K51" s="100"/>
      <c r="L51" s="100"/>
      <c r="M51" s="100"/>
      <c r="N51" s="101">
        <v>1</v>
      </c>
      <c r="O51" s="101">
        <v>100</v>
      </c>
      <c r="P51" s="71"/>
      <c r="Q51" s="101">
        <v>1</v>
      </c>
    </row>
    <row r="52" spans="1:17">
      <c r="A52" s="124" t="s">
        <v>207</v>
      </c>
      <c r="B52" s="71"/>
      <c r="C52" s="100">
        <v>106</v>
      </c>
      <c r="D52" s="100">
        <v>4</v>
      </c>
      <c r="E52" s="100">
        <v>364</v>
      </c>
      <c r="F52" s="100">
        <v>2</v>
      </c>
      <c r="G52" s="101">
        <v>476</v>
      </c>
      <c r="H52" s="101">
        <v>97</v>
      </c>
      <c r="I52" s="71"/>
      <c r="J52" s="100">
        <v>3</v>
      </c>
      <c r="K52" s="100">
        <v>1</v>
      </c>
      <c r="L52" s="100">
        <v>10</v>
      </c>
      <c r="M52" s="100"/>
      <c r="N52" s="101">
        <v>14</v>
      </c>
      <c r="O52" s="101">
        <v>3</v>
      </c>
      <c r="P52" s="71"/>
      <c r="Q52" s="101">
        <v>490</v>
      </c>
    </row>
    <row r="53" spans="1:17">
      <c r="A53" s="124" t="s">
        <v>165</v>
      </c>
      <c r="B53" s="71"/>
      <c r="C53" s="100">
        <v>1</v>
      </c>
      <c r="D53" s="100"/>
      <c r="E53" s="100"/>
      <c r="F53" s="100"/>
      <c r="G53" s="101">
        <v>1</v>
      </c>
      <c r="H53" s="101">
        <v>100</v>
      </c>
      <c r="I53" s="71"/>
      <c r="J53" s="100"/>
      <c r="K53" s="100"/>
      <c r="L53" s="100"/>
      <c r="M53" s="100"/>
      <c r="N53" s="101">
        <v>0</v>
      </c>
      <c r="O53" s="101">
        <v>0</v>
      </c>
      <c r="P53" s="71"/>
      <c r="Q53" s="101">
        <v>1</v>
      </c>
    </row>
    <row r="54" spans="1:17">
      <c r="A54" s="124" t="s">
        <v>238</v>
      </c>
      <c r="B54" s="71"/>
      <c r="C54" s="100">
        <v>4</v>
      </c>
      <c r="D54" s="100"/>
      <c r="E54" s="100">
        <v>4</v>
      </c>
      <c r="F54" s="100">
        <v>1</v>
      </c>
      <c r="G54" s="101">
        <v>9</v>
      </c>
      <c r="H54" s="101">
        <v>100</v>
      </c>
      <c r="I54" s="71"/>
      <c r="J54" s="100"/>
      <c r="K54" s="100"/>
      <c r="L54" s="100"/>
      <c r="M54" s="100"/>
      <c r="N54" s="101">
        <v>0</v>
      </c>
      <c r="O54" s="101">
        <v>0</v>
      </c>
      <c r="P54" s="71"/>
      <c r="Q54" s="101">
        <v>9</v>
      </c>
    </row>
    <row r="55" spans="1:17">
      <c r="A55" s="124" t="s">
        <v>219</v>
      </c>
      <c r="B55" s="71"/>
      <c r="C55" s="100">
        <v>48</v>
      </c>
      <c r="D55" s="100">
        <v>1</v>
      </c>
      <c r="E55" s="100">
        <v>91</v>
      </c>
      <c r="F55" s="100">
        <v>1</v>
      </c>
      <c r="G55" s="101">
        <v>141</v>
      </c>
      <c r="H55" s="101">
        <v>89</v>
      </c>
      <c r="I55" s="71"/>
      <c r="J55" s="100">
        <v>6</v>
      </c>
      <c r="K55" s="100"/>
      <c r="L55" s="100">
        <v>12</v>
      </c>
      <c r="M55" s="100"/>
      <c r="N55" s="101">
        <v>18</v>
      </c>
      <c r="O55" s="101">
        <v>11</v>
      </c>
      <c r="P55" s="71"/>
      <c r="Q55" s="101">
        <v>159</v>
      </c>
    </row>
    <row r="56" spans="1:17">
      <c r="A56" s="124" t="s">
        <v>222</v>
      </c>
      <c r="B56" s="71"/>
      <c r="C56" s="100">
        <v>44</v>
      </c>
      <c r="D56" s="100">
        <v>1</v>
      </c>
      <c r="E56" s="100">
        <v>84</v>
      </c>
      <c r="F56" s="100">
        <v>1</v>
      </c>
      <c r="G56" s="101">
        <v>130</v>
      </c>
      <c r="H56" s="101">
        <v>96</v>
      </c>
      <c r="I56" s="71"/>
      <c r="J56" s="100">
        <v>3</v>
      </c>
      <c r="K56" s="100"/>
      <c r="L56" s="100">
        <v>2</v>
      </c>
      <c r="M56" s="100"/>
      <c r="N56" s="101">
        <v>5</v>
      </c>
      <c r="O56" s="101">
        <v>4</v>
      </c>
      <c r="P56" s="71"/>
      <c r="Q56" s="101">
        <v>135</v>
      </c>
    </row>
    <row r="57" spans="1:17">
      <c r="A57" s="124" t="s">
        <v>233</v>
      </c>
      <c r="B57" s="71"/>
      <c r="C57" s="100">
        <v>12</v>
      </c>
      <c r="D57" s="100">
        <v>1</v>
      </c>
      <c r="E57" s="100">
        <v>11</v>
      </c>
      <c r="F57" s="100"/>
      <c r="G57" s="101">
        <v>24</v>
      </c>
      <c r="H57" s="101">
        <v>96</v>
      </c>
      <c r="I57" s="71"/>
      <c r="J57" s="100"/>
      <c r="K57" s="100"/>
      <c r="L57" s="100">
        <v>1</v>
      </c>
      <c r="M57" s="100"/>
      <c r="N57" s="101">
        <v>1</v>
      </c>
      <c r="O57" s="101">
        <v>4</v>
      </c>
      <c r="P57" s="71"/>
      <c r="Q57" s="101">
        <v>25</v>
      </c>
    </row>
    <row r="58" spans="1:17">
      <c r="A58" s="124" t="s">
        <v>214</v>
      </c>
      <c r="B58" s="71"/>
      <c r="C58" s="100">
        <v>100</v>
      </c>
      <c r="D58" s="100">
        <v>5</v>
      </c>
      <c r="E58" s="100">
        <v>152</v>
      </c>
      <c r="F58" s="100">
        <v>1</v>
      </c>
      <c r="G58" s="101">
        <v>258</v>
      </c>
      <c r="H58" s="101">
        <v>97</v>
      </c>
      <c r="I58" s="71"/>
      <c r="J58" s="100">
        <v>3</v>
      </c>
      <c r="K58" s="100"/>
      <c r="L58" s="100">
        <v>3</v>
      </c>
      <c r="M58" s="100">
        <v>1</v>
      </c>
      <c r="N58" s="101">
        <v>7</v>
      </c>
      <c r="O58" s="101">
        <v>3</v>
      </c>
      <c r="P58" s="71"/>
      <c r="Q58" s="101">
        <v>265</v>
      </c>
    </row>
    <row r="59" spans="1:17">
      <c r="A59" s="124" t="s">
        <v>232</v>
      </c>
      <c r="B59" s="71"/>
      <c r="C59" s="100">
        <v>14</v>
      </c>
      <c r="D59" s="100"/>
      <c r="E59" s="100">
        <v>9</v>
      </c>
      <c r="F59" s="100"/>
      <c r="G59" s="101">
        <v>23</v>
      </c>
      <c r="H59" s="101">
        <v>85</v>
      </c>
      <c r="I59" s="71"/>
      <c r="J59" s="100">
        <v>2</v>
      </c>
      <c r="K59" s="100"/>
      <c r="L59" s="100">
        <v>2</v>
      </c>
      <c r="M59" s="100"/>
      <c r="N59" s="101">
        <v>4</v>
      </c>
      <c r="O59" s="101">
        <v>15</v>
      </c>
      <c r="P59" s="71"/>
      <c r="Q59" s="101">
        <v>27</v>
      </c>
    </row>
    <row r="60" spans="1:17">
      <c r="A60" s="124" t="s">
        <v>208</v>
      </c>
      <c r="B60" s="71"/>
      <c r="C60" s="100">
        <v>260</v>
      </c>
      <c r="D60" s="100">
        <v>10</v>
      </c>
      <c r="E60" s="100">
        <v>187</v>
      </c>
      <c r="F60" s="100"/>
      <c r="G60" s="101">
        <v>457</v>
      </c>
      <c r="H60" s="101">
        <v>99</v>
      </c>
      <c r="I60" s="71"/>
      <c r="J60" s="100">
        <v>1</v>
      </c>
      <c r="K60" s="100"/>
      <c r="L60" s="100">
        <v>4</v>
      </c>
      <c r="M60" s="100"/>
      <c r="N60" s="101">
        <v>5</v>
      </c>
      <c r="O60" s="101">
        <v>1</v>
      </c>
      <c r="P60" s="71"/>
      <c r="Q60" s="101">
        <v>462</v>
      </c>
    </row>
    <row r="61" spans="1:17">
      <c r="A61" s="124" t="s">
        <v>212</v>
      </c>
      <c r="B61" s="71"/>
      <c r="C61" s="100">
        <v>195</v>
      </c>
      <c r="D61" s="100">
        <v>11</v>
      </c>
      <c r="E61" s="100">
        <v>167</v>
      </c>
      <c r="F61" s="100">
        <v>5</v>
      </c>
      <c r="G61" s="101">
        <v>378</v>
      </c>
      <c r="H61" s="101">
        <v>95</v>
      </c>
      <c r="I61" s="71"/>
      <c r="J61" s="100">
        <v>8</v>
      </c>
      <c r="K61" s="100"/>
      <c r="L61" s="100">
        <v>10</v>
      </c>
      <c r="M61" s="100">
        <v>2</v>
      </c>
      <c r="N61" s="101">
        <v>20</v>
      </c>
      <c r="O61" s="101">
        <v>5</v>
      </c>
      <c r="P61" s="71"/>
      <c r="Q61" s="101">
        <v>398</v>
      </c>
    </row>
    <row r="62" spans="1:17">
      <c r="A62" s="124" t="s">
        <v>228</v>
      </c>
      <c r="B62" s="71"/>
      <c r="C62" s="100">
        <v>11</v>
      </c>
      <c r="D62" s="100"/>
      <c r="E62" s="100">
        <v>34</v>
      </c>
      <c r="F62" s="100">
        <v>1</v>
      </c>
      <c r="G62" s="101">
        <v>46</v>
      </c>
      <c r="H62" s="101">
        <v>88</v>
      </c>
      <c r="I62" s="71"/>
      <c r="J62" s="100">
        <v>2</v>
      </c>
      <c r="K62" s="100"/>
      <c r="L62" s="100">
        <v>4</v>
      </c>
      <c r="M62" s="100"/>
      <c r="N62" s="101">
        <v>6</v>
      </c>
      <c r="O62" s="101">
        <v>12</v>
      </c>
      <c r="P62" s="71"/>
      <c r="Q62" s="101">
        <v>52</v>
      </c>
    </row>
    <row r="63" spans="1:17">
      <c r="A63" s="124" t="s">
        <v>206</v>
      </c>
      <c r="B63" s="71"/>
      <c r="C63" s="100">
        <v>292</v>
      </c>
      <c r="D63" s="100">
        <v>13</v>
      </c>
      <c r="E63" s="100">
        <v>239</v>
      </c>
      <c r="F63" s="100">
        <v>6</v>
      </c>
      <c r="G63" s="101">
        <v>550</v>
      </c>
      <c r="H63" s="101">
        <v>89</v>
      </c>
      <c r="I63" s="71"/>
      <c r="J63" s="100">
        <v>31</v>
      </c>
      <c r="K63" s="100">
        <v>4</v>
      </c>
      <c r="L63" s="100">
        <v>29</v>
      </c>
      <c r="M63" s="100">
        <v>2</v>
      </c>
      <c r="N63" s="101">
        <v>66</v>
      </c>
      <c r="O63" s="101">
        <v>11</v>
      </c>
      <c r="P63" s="71"/>
      <c r="Q63" s="101">
        <v>616</v>
      </c>
    </row>
    <row r="64" spans="1:17">
      <c r="A64" s="124" t="s">
        <v>227</v>
      </c>
      <c r="B64" s="71"/>
      <c r="C64" s="100">
        <v>46</v>
      </c>
      <c r="D64" s="100"/>
      <c r="E64" s="100">
        <v>22</v>
      </c>
      <c r="F64" s="100"/>
      <c r="G64" s="101">
        <v>68</v>
      </c>
      <c r="H64" s="101">
        <v>93</v>
      </c>
      <c r="I64" s="71"/>
      <c r="J64" s="100">
        <v>4</v>
      </c>
      <c r="K64" s="100"/>
      <c r="L64" s="100">
        <v>1</v>
      </c>
      <c r="M64" s="100"/>
      <c r="N64" s="101">
        <v>5</v>
      </c>
      <c r="O64" s="101">
        <v>7</v>
      </c>
      <c r="P64" s="71"/>
      <c r="Q64" s="101">
        <v>73</v>
      </c>
    </row>
    <row r="65" spans="1:17">
      <c r="A65" s="124" t="s">
        <v>177</v>
      </c>
      <c r="B65" s="71"/>
      <c r="C65" s="100">
        <v>12</v>
      </c>
      <c r="D65" s="100">
        <v>2</v>
      </c>
      <c r="E65" s="100">
        <v>41</v>
      </c>
      <c r="F65" s="100">
        <v>2</v>
      </c>
      <c r="G65" s="101">
        <v>57</v>
      </c>
      <c r="H65" s="101">
        <v>89</v>
      </c>
      <c r="I65" s="71"/>
      <c r="J65" s="100">
        <v>3</v>
      </c>
      <c r="K65" s="100"/>
      <c r="L65" s="100">
        <v>4</v>
      </c>
      <c r="M65" s="100"/>
      <c r="N65" s="101">
        <v>7</v>
      </c>
      <c r="O65" s="101">
        <v>11</v>
      </c>
      <c r="P65" s="71"/>
      <c r="Q65" s="101">
        <v>64</v>
      </c>
    </row>
    <row r="66" spans="1:17">
      <c r="A66" s="124" t="s">
        <v>203</v>
      </c>
      <c r="B66" s="71"/>
      <c r="C66" s="100">
        <v>21</v>
      </c>
      <c r="D66" s="100">
        <v>1</v>
      </c>
      <c r="E66" s="100">
        <v>41</v>
      </c>
      <c r="F66" s="100"/>
      <c r="G66" s="101">
        <v>63</v>
      </c>
      <c r="H66" s="101">
        <v>93</v>
      </c>
      <c r="I66" s="71"/>
      <c r="J66" s="100">
        <v>1</v>
      </c>
      <c r="K66" s="100"/>
      <c r="L66" s="100">
        <v>4</v>
      </c>
      <c r="M66" s="100"/>
      <c r="N66" s="101">
        <v>5</v>
      </c>
      <c r="O66" s="101">
        <v>7</v>
      </c>
      <c r="P66" s="71"/>
      <c r="Q66" s="101">
        <v>68</v>
      </c>
    </row>
    <row r="67" spans="1:17" ht="8.1" customHeight="1">
      <c r="A67" s="98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</row>
    <row r="68" spans="1:17" ht="27.75" customHeight="1">
      <c r="A68" s="126" t="s">
        <v>90</v>
      </c>
      <c r="B68" s="83"/>
      <c r="C68" s="127">
        <v>2687</v>
      </c>
      <c r="D68" s="128">
        <v>116</v>
      </c>
      <c r="E68" s="127">
        <v>4377</v>
      </c>
      <c r="F68" s="128">
        <v>116</v>
      </c>
      <c r="G68" s="127">
        <v>7296</v>
      </c>
      <c r="H68" s="128">
        <v>95</v>
      </c>
      <c r="I68" s="83"/>
      <c r="J68" s="128">
        <v>150</v>
      </c>
      <c r="K68" s="128">
        <v>15</v>
      </c>
      <c r="L68" s="128">
        <v>202</v>
      </c>
      <c r="M68" s="128">
        <v>7</v>
      </c>
      <c r="N68" s="128">
        <v>374</v>
      </c>
      <c r="O68" s="128">
        <v>5</v>
      </c>
      <c r="P68" s="83"/>
      <c r="Q68" s="127">
        <v>7670</v>
      </c>
    </row>
    <row r="69" spans="1:17" ht="27.75" customHeight="1">
      <c r="A69" s="125"/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</row>
    <row r="70" spans="1:17" ht="15.75">
      <c r="A70" s="105" t="s">
        <v>193</v>
      </c>
      <c r="C70" s="226"/>
      <c r="D70" s="226"/>
      <c r="E70" s="226"/>
      <c r="F70" s="226"/>
      <c r="G70" s="226"/>
      <c r="H70" s="226"/>
      <c r="I70" s="226"/>
      <c r="J70" s="226"/>
      <c r="K70" s="226"/>
      <c r="L70" s="226"/>
      <c r="M70" s="226"/>
      <c r="N70" s="226"/>
      <c r="O70" s="226"/>
      <c r="P70" s="226"/>
      <c r="Q70" s="226"/>
    </row>
    <row r="71" spans="1:17" s="125" customFormat="1" ht="15" customHeight="1">
      <c r="A71" s="105" t="s">
        <v>286</v>
      </c>
      <c r="C71" s="226"/>
      <c r="D71" s="226"/>
      <c r="E71" s="226"/>
      <c r="F71" s="226"/>
      <c r="G71" s="226"/>
      <c r="H71" s="226"/>
      <c r="I71" s="226"/>
      <c r="J71" s="226"/>
      <c r="K71" s="226"/>
      <c r="L71" s="226"/>
      <c r="M71" s="226"/>
      <c r="N71" s="226"/>
      <c r="O71" s="226"/>
      <c r="P71" s="226"/>
      <c r="Q71" s="226"/>
    </row>
    <row r="72" spans="1:17" s="125" customFormat="1" ht="15" customHeight="1">
      <c r="A72" s="105" t="s">
        <v>194</v>
      </c>
    </row>
    <row r="73" spans="1:17" s="125" customFormat="1" ht="15" customHeight="1">
      <c r="A73" s="105" t="s">
        <v>195</v>
      </c>
    </row>
    <row r="74" spans="1:17" s="125" customFormat="1" ht="15" customHeight="1">
      <c r="A74" s="105" t="s">
        <v>287</v>
      </c>
    </row>
    <row r="75" spans="1:17" s="125" customFormat="1" ht="15" customHeight="1">
      <c r="A75" s="105" t="s">
        <v>263</v>
      </c>
    </row>
    <row r="76" spans="1:17" s="125" customFormat="1" ht="15" customHeight="1">
      <c r="A76" s="105" t="s">
        <v>264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PAG_13_PPPAMGE_GRA</vt:lpstr>
      <vt:lpstr>PAG_14_PPPAMEF_GRA</vt:lpstr>
      <vt:lpstr>PAG_15_PPPAMFSJSEF_TAB</vt:lpstr>
      <vt:lpstr>PAG_16_PPPAMFSJ_GRA</vt:lpstr>
      <vt:lpstr>PAG_17_PPGEFSJS_TAB</vt:lpstr>
      <vt:lpstr>PAG_18_PPTDPEF_TAB</vt:lpstr>
      <vt:lpstr>PAG_19_TDPPP_GRA</vt:lpstr>
      <vt:lpstr>PAG_20_PPPDP_GRA</vt:lpstr>
      <vt:lpstr>PAG_21_PPPDPEF_GRA</vt:lpstr>
      <vt:lpstr>PAG_22_PPPDPSJSEF_TAB</vt:lpstr>
      <vt:lpstr>PAG_23_PPPDPFSJ_GRA</vt:lpstr>
      <vt:lpstr>PAG_24_PPLHJS_TAB</vt:lpstr>
      <vt:lpstr>PAG_25_PPLHJS_GRA</vt:lpstr>
      <vt:lpstr>PAG_26_PPLHJS_TAB</vt:lpstr>
      <vt:lpstr>PAG_27_PPLHJS_GRA</vt:lpstr>
      <vt:lpstr>PAG_28_PPLHJS_GRA</vt:lpstr>
      <vt:lpstr>PAG_29LLGBTTIQ_TAB</vt:lpstr>
      <vt:lpstr>PAG_30LLGBTTIQ_TAB</vt:lpstr>
      <vt:lpstr>PAG_31LLGBTTIQ_GRA</vt:lpstr>
      <vt:lpstr>PAG_32LLGBTTIQ_TAB</vt:lpstr>
      <vt:lpstr>PAG_33LLGBTTIQ_GRA</vt:lpstr>
      <vt:lpstr>PAG_34_PPLE_TAB</vt:lpstr>
      <vt:lpstr>PAG_35_PPEPO_GRA</vt:lpstr>
      <vt:lpstr>PAG_36_PPEFSJSEF_TAB</vt:lpstr>
      <vt:lpstr>PAG_37_PPEEF_GRA</vt:lpstr>
      <vt:lpstr>PAG_38_PPEFSJSPO_TAB</vt:lpstr>
      <vt:lpstr>PAG_39_PPEFSJ_GRA</vt:lpstr>
      <vt:lpstr>PAG_40_PPEC_GRA</vt:lpstr>
      <vt:lpstr>PAG_41_PPEFSJ_GRA</vt:lpstr>
      <vt:lpstr>PAG_42_2_PPEFSJ_GRA</vt:lpstr>
      <vt:lpstr>ENCABEZADO!Área_de_impresión</vt:lpstr>
      <vt:lpstr>INDICE!Área_de_impresión</vt:lpstr>
      <vt:lpstr>PAG_13_PPPAMGE_GRA!Área_de_impresión</vt:lpstr>
      <vt:lpstr>PAG_14_PPPAMEF_GRA!Área_de_impresión</vt:lpstr>
      <vt:lpstr>PAG_15_PPPAMFSJSEF_TAB!Área_de_impresión</vt:lpstr>
      <vt:lpstr>PAG_16_PPPAMFSJ_GRA!Área_de_impresión</vt:lpstr>
      <vt:lpstr>PAG_17_PPGEFSJS_TAB!Área_de_impresión</vt:lpstr>
      <vt:lpstr>PAG_18_PPTDPEF_TAB!Área_de_impresión</vt:lpstr>
      <vt:lpstr>PAG_19_TDPPP_GRA!Área_de_impresión</vt:lpstr>
      <vt:lpstr>PAG_20_PPPDP_GRA!Área_de_impresión</vt:lpstr>
      <vt:lpstr>PAG_21_PPPDPEF_GRA!Área_de_impresión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PAG_26_PPLHJS_TAB!Área_de_impresión</vt:lpstr>
      <vt:lpstr>PAG_27_PPLHJS_GRA!Área_de_impresión</vt:lpstr>
      <vt:lpstr>PAG_28_PPLHJS_GRA!Área_de_impresión</vt:lpstr>
      <vt:lpstr>PAG_29LLGBTTIQ_TAB!Área_de_impresión</vt:lpstr>
      <vt:lpstr>PAG_30LLGBTTIQ_TAB!Área_de_impresión</vt:lpstr>
      <vt:lpstr>PAG_31LLGBTTIQ_GRA!Área_de_impresión</vt:lpstr>
      <vt:lpstr>PAG_33LLGBTTIQ_GRA!Área_de_impresión</vt:lpstr>
      <vt:lpstr>PAG_34_PPLE_TAB!Área_de_impresión</vt:lpstr>
      <vt:lpstr>PAG_35_PPEPO_GRA!Área_de_impresión</vt:lpstr>
      <vt:lpstr>PAG_36_PPEFSJSEF_TAB!Área_de_impresión</vt:lpstr>
      <vt:lpstr>PAG_37_PPEEF_GRA!Área_de_impresión</vt:lpstr>
      <vt:lpstr>PAG_38_PPEFSJSPO_TAB!Área_de_impresión</vt:lpstr>
      <vt:lpstr>PAG_39_PPEFSJ_GRA!Área_de_impresión</vt:lpstr>
      <vt:lpstr>PAG_40_PPEC_GRA!Área_de_impresión</vt:lpstr>
      <vt:lpstr>PAG_41_PPEFSJ_GRA!Área_de_impresión</vt:lpstr>
      <vt:lpstr>PAG_42_2_PPEFSJ_GRA!Área_de_impresión</vt:lpstr>
      <vt:lpstr>PORTADA!Área_de_impresión</vt:lpstr>
      <vt:lpstr>PPEFSJS_TAB_PAG_7!Área_de_impresión</vt:lpstr>
      <vt:lpstr>PPEFSJS_TAB_PAG_8!Área_de_impresión</vt:lpstr>
      <vt:lpstr>PPEFSJS_TAB_PAG_9!Área_de_impresión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PPPAMGEEF_TAB_PAG_12!Área_de_impresión</vt:lpstr>
      <vt:lpstr>PPPMIEF_GRA_PAG_11!Área_de_impresión</vt:lpstr>
      <vt:lpstr>PPPMIEF_TAB_PAG_10!Área_de_impresión</vt:lpstr>
      <vt:lpstr>ENCABEZADO!notas_secciones_cuaderno.php?mes__Abril__anio__2012__idSeccion__29</vt:lpstr>
      <vt:lpstr>PPPAMGEEF_TAB_PAG_12!Pag_10_excel.php?mes_Septiembre_anio_2022_origen_excel</vt:lpstr>
      <vt:lpstr>PAG_13_PPPAMGE_GRA!Pag_11_excel.php?mes_Septiembre_anio_2022_origen_excel</vt:lpstr>
      <vt:lpstr>PAG_14_PPPAMEF_GRA!Pag_12_excel.php?mes_Septiembre_anio_2022_origen_excel</vt:lpstr>
      <vt:lpstr>PAG_15_PPPAMFSJSEF_TAB!Pag_13_excel.php?mes_Septiembre_anio_2022_origen_excel</vt:lpstr>
      <vt:lpstr>PAG_16_PPPAMFSJ_GRA!Pag_14_excel.php?mes_Septiembre_anio_2022_origen_excel</vt:lpstr>
      <vt:lpstr>PAG_17_PPGEFSJS_TAB!Pag_15_excel.php?mes_Septiembre_anio_2022_origen_excel</vt:lpstr>
      <vt:lpstr>PAG_18_PPTDPEF_TAB!Pag_16_excel.php?mes_Septiembre_anio_2022_origen_excel</vt:lpstr>
      <vt:lpstr>PAG_19_TDPPP_GRA!Pag_17_excel.php?mes_Septiembre_anio_2022_origen_excel</vt:lpstr>
      <vt:lpstr>PAG_20_PPPDP_GRA!Pag_18_excel.php?mes_Septiembre_anio_2022_origen_excel</vt:lpstr>
      <vt:lpstr>PAG_21_PPPDPEF_GRA!Pag_19_excel.php?mes_Septiembre_anio_2022_origen_excel</vt:lpstr>
      <vt:lpstr>PPIGEF_TAB_PAG_2!Pag_2_excel.php?mes_Septiembre_anio_2022_origen_excel</vt:lpstr>
      <vt:lpstr>PAG_22_PPPDPSJSEF_TAB!Pag_20_excel.php?mes_Septiembre_anio_2022_origen_excel</vt:lpstr>
      <vt:lpstr>PAG_23_PPPDPFSJ_GRA!Pag_21_excel.php?mes_Septiembre_anio_2022_origen_excel</vt:lpstr>
      <vt:lpstr>PAG_34_PPLE_TAB!Pag_22_excel.php?mes_Septiembre_anio_2022_origen_excel</vt:lpstr>
      <vt:lpstr>PAG_35_PPEPO_GRA!Pag_23_excel.php?mes_Septiembre_anio_2022_origen_excel</vt:lpstr>
      <vt:lpstr>PAG_36_PPEFSJSEF_TAB!Pag_24_excel.php?mes_Septiembre_anio_2022_origen_excel</vt:lpstr>
      <vt:lpstr>PAG_37_PPEEF_GRA!Pag_25_excel.php?mes_Septiembre_anio_2022_origen_excel</vt:lpstr>
      <vt:lpstr>PAG_38_PPEFSJSPO_TAB!Pag_26_excel.php?mes_Septiembre_anio_2022_origen_excel</vt:lpstr>
      <vt:lpstr>PAG_39_PPEFSJ_GRA!Pag_27_excel.php?mes_Septiembre_anio_2022_origen_excel</vt:lpstr>
      <vt:lpstr>PAG_40_PPEC_GRA!Pag_28_excel.php?mes_Septiembre_anio_2022_origen_excel</vt:lpstr>
      <vt:lpstr>PPEFSJS_TAB_PAG_8!Pag_29_excel.php?mes_Septiembre_anio_2022_origen_excel</vt:lpstr>
      <vt:lpstr>PPGE_GRA_PAG_3!Pag_3_excel.php?mes_Septiembre_anio_2022_origen_excel</vt:lpstr>
      <vt:lpstr>PPEFSJS_TAB_PAG_9!Pag_30_excel.php?mes_Septiembre_anio_2022_origen_excel</vt:lpstr>
      <vt:lpstr>PAG_41_PPEFSJ_GRA!Pag_31_excel.php?mes_Septiembre_anio_2022_origen_excel</vt:lpstr>
      <vt:lpstr>PAG_42_2_PPEFSJ_GRA!Pag_32_excel.php?mes_Septiembre_anio_2022_origen_excel</vt:lpstr>
      <vt:lpstr>PAG_32LLGBTTIQ_TAB!Pag_4_excel.php?mes_Abril_anio_2022_origen_excel</vt:lpstr>
      <vt:lpstr>PPIFSSEF_TAB_PAG_4!Pag_4_excel.php?mes_Septiembre_anio_2022_origen_excel</vt:lpstr>
      <vt:lpstr>PPIFSJ_GRA_PAG_5!Pag_5_excel.php?mes_Septiembre_anio_2022_origen_excel</vt:lpstr>
      <vt:lpstr>PPIEF_GRA_PAG_6!Pag_6_excel.php?mes_Septiembre_anio_2022_origen_excel</vt:lpstr>
      <vt:lpstr>PPEFSJS_TAB_PAG_7!Pag_7_excel.php?mes_Septiembre_anio_2022_origen_excel</vt:lpstr>
      <vt:lpstr>PPPMIEF_TAB_PAG_10!Pag_8_excel.php?mes_Septiembre_anio_2022_origen_excel</vt:lpstr>
      <vt:lpstr>PPPMIEF_GRA_PAG_11!Pag_9_excel.php?mes_Septiembre_anio_2022_origen_excel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FRANCISCO JAVIER REYES CABALLERO</cp:lastModifiedBy>
  <cp:lastPrinted>2022-10-21T17:43:12Z</cp:lastPrinted>
  <dcterms:created xsi:type="dcterms:W3CDTF">2012-02-02T23:06:16Z</dcterms:created>
  <dcterms:modified xsi:type="dcterms:W3CDTF">2022-10-21T19:24:57Z</dcterms:modified>
</cp:coreProperties>
</file>