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CUADERNOS\Cuadernos 2022\Julio\"/>
    </mc:Choice>
  </mc:AlternateContent>
  <xr:revisionPtr revIDLastSave="0" documentId="13_ncr:1_{38DB8EB1-B25D-4FEC-8FBF-745C5E2B4481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" sheetId="2" r:id="rId2"/>
    <sheet name="ENCABEZADO" sheetId="3" r:id="rId3"/>
    <sheet name="PPIGEF_TAB_PAG_2" sheetId="397" r:id="rId4"/>
    <sheet name="PPGE_GRA_PAG_3" sheetId="398" r:id="rId5"/>
    <sheet name="PPIFSSEF_TAB_PAG_4" sheetId="399" r:id="rId6"/>
    <sheet name="PPIFSJ_GRA_PAG_5" sheetId="400" r:id="rId7"/>
    <sheet name="PPIEF_GRA_PAG_6" sheetId="401" r:id="rId8"/>
    <sheet name="PPEFSJS_TAB_PAG_7" sheetId="402" r:id="rId9"/>
    <sheet name="PPEFSJS_TAB_PAG_7_1" sheetId="403" r:id="rId10"/>
    <sheet name="PPEFSJS_TAB_PAG_7_2" sheetId="404" r:id="rId11"/>
    <sheet name="PPPMIEF_TAB_PAG_8" sheetId="405" r:id="rId12"/>
    <sheet name="PPPMIEF_GRA_PAG_9" sheetId="406" r:id="rId13"/>
    <sheet name="PPPAMGEEF_TAB_PAG_10" sheetId="407" r:id="rId14"/>
    <sheet name="PAG_11_PPPAMGE_GRA" sheetId="409" r:id="rId15"/>
    <sheet name="PAG_12_PPPAMEF_GRA" sheetId="410" r:id="rId16"/>
    <sheet name="PAG_13_PPPAMFSJSEF_TAB" sheetId="411" r:id="rId17"/>
    <sheet name="PAG_14_PPPAMFSJ_GRA" sheetId="412" r:id="rId18"/>
    <sheet name="PAG_15_PPGEFSJS_TAB" sheetId="413" r:id="rId19"/>
    <sheet name="PAG_16_PPTDPEF_TAB" sheetId="414" r:id="rId20"/>
    <sheet name="PAG_17_TDPPP_GRA" sheetId="415" r:id="rId21"/>
    <sheet name="PAG_18_PPPDP_GRA" sheetId="416" r:id="rId22"/>
    <sheet name="PAG_19_PPPDPEF_GRA" sheetId="417" r:id="rId23"/>
    <sheet name="PAG_22_PPPDPSJSEF_TAB" sheetId="418" r:id="rId24"/>
    <sheet name="PAG_23_PPPDPFSJ_GRA" sheetId="419" r:id="rId25"/>
    <sheet name="PAG_24_PPLHJS_TAB" sheetId="429" r:id="rId26"/>
    <sheet name="PAG_25_PPLHJS_GRA" sheetId="430" r:id="rId27"/>
    <sheet name="PAG_26_PPLHJS_TAB" sheetId="431" r:id="rId28"/>
    <sheet name="PAG_27_PPLHJS_GRA" sheetId="432" r:id="rId29"/>
    <sheet name="PAG_28_PPLHJS_GRA" sheetId="433" r:id="rId30"/>
    <sheet name="PAG_29LLGBTTIQ_TAB" sheetId="437" r:id="rId31"/>
    <sheet name="PAG_30_LLGBTTIQ_TAB" sheetId="438" r:id="rId32"/>
    <sheet name="PAG_31_LLGBTTIQ_GRA" sheetId="439" r:id="rId33"/>
    <sheet name="PAG_32_LLGBTTIQ_TAB" sheetId="440" r:id="rId34"/>
    <sheet name="PAG_33_LLGBTTIQ_GRA" sheetId="441" r:id="rId35"/>
    <sheet name="PAG_34_PPEPO_TAB" sheetId="420" r:id="rId36"/>
    <sheet name="PAG_35_PPEPO_GRA" sheetId="421" r:id="rId37"/>
    <sheet name="PAG_36_PPEFSJSEF_TAB" sheetId="422" r:id="rId38"/>
    <sheet name="PAG_37_PPEEF_GRA" sheetId="423" r:id="rId39"/>
    <sheet name="PAG_38_PPEFSJSPO_TAB" sheetId="424" r:id="rId40"/>
    <sheet name="PAG_39_PPEFSJ_GRA" sheetId="425" r:id="rId41"/>
    <sheet name="PAG_40_PPEC_GRA" sheetId="428" r:id="rId42"/>
    <sheet name="PAG_41_1_PPEFSJ_TAB" sheetId="426" r:id="rId43"/>
    <sheet name="PAG_42_PPEFSJ_TAB" sheetId="427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c">#REF!</definedName>
    <definedName name="\n">#REF!</definedName>
    <definedName name="\p">#REF!</definedName>
    <definedName name="__b163366">#REF!</definedName>
    <definedName name="__vv77">#REF!</definedName>
    <definedName name="__vv78">'[1]CUADRO INGRESOS TRTAMIENTO'!#REF!</definedName>
    <definedName name="_b163366">#REF!</definedName>
    <definedName name="_CN2">#REF!</definedName>
    <definedName name="_e9107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localSheetId="33" hidden="1">#REF!</definedName>
    <definedName name="_Fill" localSheetId="34" hidden="1">#REF!</definedName>
    <definedName name="_Fill" hidden="1">#REF!</definedName>
    <definedName name="_Key1" localSheetId="28" hidden="1">#REF!</definedName>
    <definedName name="_Key1" localSheetId="29" hidden="1">#REF!</definedName>
    <definedName name="_Key1" localSheetId="31" hidden="1">#REF!</definedName>
    <definedName name="_Key1" hidden="1">#REF!</definedName>
    <definedName name="_Key2" localSheetId="28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5" hidden="1">#REF!</definedName>
    <definedName name="_Sort" localSheetId="26" hidden="1">#REF!</definedName>
    <definedName name="_Sort" localSheetId="27" hidden="1">#REF!</definedName>
    <definedName name="_Sort" localSheetId="28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32" hidden="1">#REF!</definedName>
    <definedName name="_Sort" localSheetId="33" hidden="1">#REF!</definedName>
    <definedName name="_Sort" localSheetId="34" hidden="1">#REF!</definedName>
    <definedName name="_Sort" hidden="1">#REF!</definedName>
    <definedName name="_Uk490">#REF!</definedName>
    <definedName name="_vv77">#REF!</definedName>
    <definedName name="_vv78">'[1]CUADRO INGRESOS TRTAMIENTO'!#REF!</definedName>
    <definedName name="_z50000">#REF!</definedName>
    <definedName name="A6K49061">[2]MOR.!#REF!</definedName>
    <definedName name="aa">'[2]D.F.'!#REF!</definedName>
    <definedName name="AA550Ç">'[2]D.F.'!#REF!</definedName>
    <definedName name="AIM_CAP">#REF!</definedName>
    <definedName name="AIM_FC">#REF!</definedName>
    <definedName name="AIMP_FF">#REF!</definedName>
    <definedName name="AK">[3]BASE!$A$150</definedName>
    <definedName name="AK490I572">#REF!</definedName>
    <definedName name="ALTAS">#REF!</definedName>
    <definedName name="AÑO">#REF!</definedName>
    <definedName name="_xlnm.Print_Area" localSheetId="2">ENCABEZADO!$A$1:$K$46</definedName>
    <definedName name="_xlnm.Print_Area" localSheetId="1">INDICE!$A$1:$T$43</definedName>
    <definedName name="_xlnm.Print_Area" localSheetId="14">PAG_11_PPPAMGE_GRA!$A$1:$M$36</definedName>
    <definedName name="_xlnm.Print_Area" localSheetId="15">PAG_12_PPPAMEF_GRA!$A$1:$M$97</definedName>
    <definedName name="_xlnm.Print_Area" localSheetId="16">PAG_13_PPPAMFSJSEF_TAB!$A$1:$Q$66</definedName>
    <definedName name="_xlnm.Print_Area" localSheetId="17">PAG_14_PPPAMFSJ_GRA!$A$1:$M$38</definedName>
    <definedName name="_xlnm.Print_Area" localSheetId="18">PAG_15_PPGEFSJS_TAB!$A$1:$Q$20</definedName>
    <definedName name="_xlnm.Print_Area" localSheetId="19">PAG_16_PPTDPEF_TAB!$A$1:$AX$53</definedName>
    <definedName name="_xlnm.Print_Area" localSheetId="20">PAG_17_TDPPP_GRA!$A$1:$M$38</definedName>
    <definedName name="_xlnm.Print_Area" localSheetId="21">PAG_18_PPPDP_GRA!$A$1:$O$98</definedName>
    <definedName name="_xlnm.Print_Area" localSheetId="22">PAG_19_PPPDPEF_GRA!$A$1:$M$97</definedName>
    <definedName name="_xlnm.Print_Area" localSheetId="23">PAG_22_PPPDPSJSEF_TAB!$A$1:$Q$67</definedName>
    <definedName name="_xlnm.Print_Area" localSheetId="24">PAG_23_PPPDPFSJ_GRA!$A$1:$M$38</definedName>
    <definedName name="_xlnm.Print_Area" localSheetId="25">PAG_24_PPLHJS_TAB!$A$1:$M$64</definedName>
    <definedName name="_xlnm.Print_Area" localSheetId="26">PAG_25_PPLHJS_GRA!$A$1:$K$33</definedName>
    <definedName name="_xlnm.Print_Area" localSheetId="27">PAG_26_PPLHJS_TAB!$A$2:$M$66</definedName>
    <definedName name="_xlnm.Print_Area" localSheetId="28">PAG_27_PPLHJS_GRA!$A$1:$K$69</definedName>
    <definedName name="_xlnm.Print_Area" localSheetId="29">PAG_28_PPLHJS_GRA!$B$1:$L$31</definedName>
    <definedName name="_xlnm.Print_Area" localSheetId="30">PAG_29LLGBTTIQ_TAB!$A$1:$L$71</definedName>
    <definedName name="_xlnm.Print_Area" localSheetId="31">PAG_30_LLGBTTIQ_TAB!$A$1:$P$24</definedName>
    <definedName name="_xlnm.Print_Area" localSheetId="32">PAG_31_LLGBTTIQ_GRA!$A$1:$M$36</definedName>
    <definedName name="_xlnm.Print_Area" localSheetId="34">PAG_33_LLGBTTIQ_GRA!$A$1:$R$61</definedName>
    <definedName name="_xlnm.Print_Area" localSheetId="35">PAG_34_PPEPO_TAB!$A$1:$BK$64</definedName>
    <definedName name="_xlnm.Print_Area" localSheetId="36">PAG_35_PPEPO_GRA!$A$1:$M$97</definedName>
    <definedName name="_xlnm.Print_Area" localSheetId="37">PAG_36_PPEFSJSEF_TAB!$A$1:$Q$67</definedName>
    <definedName name="_xlnm.Print_Area" localSheetId="38">PAG_37_PPEEF_GRA!$A$1:$M$97</definedName>
    <definedName name="_xlnm.Print_Area" localSheetId="39">PAG_38_PPEFSJSPO_TAB!$A$1:$Q$74</definedName>
    <definedName name="_xlnm.Print_Area" localSheetId="40">PAG_39_PPEFSJ_GRA!$A$1:$M$38</definedName>
    <definedName name="_xlnm.Print_Area" localSheetId="41">PAG_40_PPEC_GRA!$A$1:$M$38</definedName>
    <definedName name="_xlnm.Print_Area" localSheetId="42">PAG_41_1_PPEFSJ_TAB!$A$1:$Q$32</definedName>
    <definedName name="_xlnm.Print_Area" localSheetId="43">PAG_42_PPEFSJ_TAB!$A$1:$V$64</definedName>
    <definedName name="_xlnm.Print_Area" localSheetId="0">PORTADA!$A$1:$J$27</definedName>
    <definedName name="_xlnm.Print_Area" localSheetId="8">PPEFSJS_TAB_PAG_7!$A$1:$Q$74</definedName>
    <definedName name="_xlnm.Print_Area" localSheetId="9">PPEFSJS_TAB_PAG_7_1!$A$1:$Q$82</definedName>
    <definedName name="_xlnm.Print_Area" localSheetId="10">PPEFSJS_TAB_PAG_7_2!$A$1:$BP$67</definedName>
    <definedName name="_xlnm.Print_Area" localSheetId="4">PPGE_GRA_PAG_3!$A$1:$M$99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PPIGEF_TAB_PAG_2!$A$1:$BI$68</definedName>
    <definedName name="_xlnm.Print_Area" localSheetId="13">PPPAMGEEF_TAB_PAG_10!$A$1:$I$64</definedName>
    <definedName name="_xlnm.Print_Area" localSheetId="12">PPPMIEF_GRA_PAG_9!$A$1:$M$114</definedName>
    <definedName name="_xlnm.Print_Area" localSheetId="11">PPPMIEF_TAB_PAG_8!$A$1:$AC$66</definedName>
    <definedName name="ASD">#REF!</definedName>
    <definedName name="b.c" localSheetId="25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7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hidden="1">{#N/A,#N/A,FALSE,"conc_ing";#N/A,#N/A,FALSE,"conc_ing";#N/A,#N/A,FALSE,"conc_ing"}</definedName>
    <definedName name="BAJAS">#REF!</definedName>
    <definedName name="_xlnm.Database">#REF!</definedName>
    <definedName name="BBB">#REF!</definedName>
    <definedName name="BBBBBBBB">#REF!</definedName>
    <definedName name="bc" localSheetId="25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7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hidden="1">{#N/A,#N/A,FALSE,"conc_ing";#N/A,#N/A,FALSE,"conc_ing";#N/A,#N/A,FALSE,"conc_ing"}</definedName>
    <definedName name="BJ">'[2]D.F.'!#REF!</definedName>
    <definedName name="CAMBIOS">#REF!</definedName>
    <definedName name="CAnio" localSheetId="30">'[4]TOTAL CF Y EF'!#REF!</definedName>
    <definedName name="CAnio" localSheetId="31">PAG_30_LLGBTTIQ_TAB!#REF!</definedName>
    <definedName name="CAnio" localSheetId="32">'[4]TOTAL CF Y EF'!#REF!</definedName>
    <definedName name="CAnio" localSheetId="33">'[4]TOTAL CF Y EF'!#REF!</definedName>
    <definedName name="CAnio" localSheetId="34">'[4]TOTAL CF Y EF'!#REF!</definedName>
    <definedName name="CAnio">'[5]TOTAL CF Y EF'!#REF!</definedName>
    <definedName name="Capacidad_de_Internamiento">#REF!</definedName>
    <definedName name="CENTRO">#REF!</definedName>
    <definedName name="CENTROS">#REF!</definedName>
    <definedName name="CFED_JUN">#REF!</definedName>
    <definedName name="CIdMes" localSheetId="25">'[5]TOTAL CF Y EF'!#REF!</definedName>
    <definedName name="CIdMes" localSheetId="26">'[5]TOTAL CF Y EF'!#REF!</definedName>
    <definedName name="CIdMes" localSheetId="27">'[5]TOTAL CF Y EF'!#REF!</definedName>
    <definedName name="CIdMes" localSheetId="28">'[5]TOTAL CF Y EF'!#REF!</definedName>
    <definedName name="CIdMes" localSheetId="29">'[5]TOTAL CF Y EF'!#REF!</definedName>
    <definedName name="CIdMes" localSheetId="30">'[4]TOTAL CF Y EF'!#REF!</definedName>
    <definedName name="CIdMes" localSheetId="31">PAG_30_LLGBTTIQ_TAB!#REF!</definedName>
    <definedName name="CIdMes" localSheetId="32">'[4]TOTAL CF Y EF'!#REF!</definedName>
    <definedName name="CIdMes" localSheetId="33">'[4]TOTAL CF Y EF'!#REF!</definedName>
    <definedName name="CIdMes" localSheetId="34">'[4]TOTAL CF Y EF'!#REF!</definedName>
    <definedName name="CIdMes">#REF!</definedName>
    <definedName name="CMes" localSheetId="25">'[5]TOTAL CF Y EF'!#REF!</definedName>
    <definedName name="CMes" localSheetId="26">'[5]TOTAL CF Y EF'!#REF!</definedName>
    <definedName name="CMes" localSheetId="27">'[5]TOTAL CF Y EF'!#REF!</definedName>
    <definedName name="CMes" localSheetId="28">'[5]TOTAL CF Y EF'!#REF!</definedName>
    <definedName name="CMes" localSheetId="29">'[5]TOTAL CF Y EF'!#REF!</definedName>
    <definedName name="CMes" localSheetId="30">'[4]TOTAL CF Y EF'!#REF!</definedName>
    <definedName name="CMes" localSheetId="31">PAG_30_LLGBTTIQ_TAB!#REF!</definedName>
    <definedName name="CMes" localSheetId="32">'[4]TOTAL CF Y EF'!#REF!</definedName>
    <definedName name="CMes" localSheetId="33">'[4]TOTAL CF Y EF'!#REF!</definedName>
    <definedName name="CMes" localSheetId="34">'[4]TOTAL CF Y EF'!#REF!</definedName>
    <definedName name="CMes">#REF!</definedName>
    <definedName name="CNNNN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5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7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>#REF!</definedName>
    <definedName name="D.F._Indigenas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5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7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hidden="1">{#N/A,#N/A,FALSE,"conc_ing";#N/A,#N/A,FALSE,"conc_ing";#N/A,#N/A,FALSE,"conc_ing"}</definedName>
    <definedName name="DISCAPA">#REF!</definedName>
    <definedName name="dsfasdfdsaf" localSheetId="25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7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>#REF!</definedName>
    <definedName name="DXSOC">#REF!</definedName>
    <definedName name="ECOLARGRAF">#REF!</definedName>
    <definedName name="Entidad_Centro" localSheetId="25">#REF!</definedName>
    <definedName name="Entidad_Centro" localSheetId="26">#REF!</definedName>
    <definedName name="Entidad_Centro" localSheetId="27">#REF!</definedName>
    <definedName name="Entidad_Centro" localSheetId="28">#REF!</definedName>
    <definedName name="Entidad_Centro" localSheetId="29">#REF!</definedName>
    <definedName name="Entidad_Centro" localSheetId="30">#REF!</definedName>
    <definedName name="Entidad_Centro" localSheetId="31">#REF!</definedName>
    <definedName name="Entidad_Centro" localSheetId="32">#REF!</definedName>
    <definedName name="Entidad_Centro" localSheetId="33">#REF!</definedName>
    <definedName name="Entidad_Centro" localSheetId="34">#REF!</definedName>
    <definedName name="Entidad_Centro">#REF!</definedName>
    <definedName name="Escolaridad" localSheetId="25">#REF!</definedName>
    <definedName name="Escolaridad" localSheetId="26">#REF!</definedName>
    <definedName name="Escolaridad" localSheetId="27">#REF!</definedName>
    <definedName name="Escolaridad" localSheetId="28">#REF!</definedName>
    <definedName name="Escolaridad" localSheetId="29">#REF!</definedName>
    <definedName name="Escolaridad" localSheetId="30">#REF!</definedName>
    <definedName name="Escolaridad" localSheetId="31">#REF!</definedName>
    <definedName name="Escolaridad" localSheetId="32">#REF!</definedName>
    <definedName name="Escolaridad" localSheetId="33">#REF!</definedName>
    <definedName name="Escolaridad" localSheetId="34">#REF!</definedName>
    <definedName name="Escolaridad">#REF!</definedName>
    <definedName name="Estable">[6]!Estable</definedName>
    <definedName name="estadistica">#REF!</definedName>
    <definedName name="estadistica1">#REF!</definedName>
    <definedName name="EUEU">#REF!</definedName>
    <definedName name="FEDERAL">#REF!</definedName>
    <definedName name="formato">#REF!</definedName>
    <definedName name="GEN">#N/A</definedName>
    <definedName name="_xlnm.Recorder">#REF!</definedName>
    <definedName name="Graf_Grupo_Etnico">#REF!</definedName>
    <definedName name="Graf_pay_1">#REF!</definedName>
    <definedName name="Graf_pay_2">#REF!</definedName>
    <definedName name="GRAF_POBABS">#REF!</definedName>
    <definedName name="GRAFID">'[7]CUADRO INGRESOS TRTAMIENTO'!#REF!</definedName>
    <definedName name="GRAFU">'[8]CUADRO INGRESOS TRTAMIENTO'!#REF!</definedName>
    <definedName name="GTOC">#REF!</definedName>
    <definedName name="HJ">#REF!</definedName>
    <definedName name="hoji">#REF!</definedName>
    <definedName name="hugo">#REF!</definedName>
    <definedName name="IMP_REGIONVERI">[9]región!$AC$565:$AV$655</definedName>
    <definedName name="JALC">#REF!</definedName>
    <definedName name="JJJM">#REF!</definedName>
    <definedName name="juan">#REF!</definedName>
    <definedName name="K490I19">#REF!</definedName>
    <definedName name="LMenores" localSheetId="25">#REF!</definedName>
    <definedName name="LMenores" localSheetId="26">#REF!</definedName>
    <definedName name="LMenores" localSheetId="27">#REF!</definedName>
    <definedName name="LMenores" localSheetId="28">#REF!</definedName>
    <definedName name="LMenores" localSheetId="29">#REF!</definedName>
    <definedName name="LMenores">#REF!</definedName>
    <definedName name="luis">#REF!</definedName>
    <definedName name="Meses" localSheetId="30">#REF!</definedName>
    <definedName name="Meses" localSheetId="31">#REF!</definedName>
    <definedName name="Meses" localSheetId="32">#REF!</definedName>
    <definedName name="Meses" localSheetId="33">#REF!</definedName>
    <definedName name="Meses" localSheetId="34">#REF!</definedName>
    <definedName name="Meses">#REF!</definedName>
    <definedName name="MEX" localSheetId="25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7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hidden="1">{#N/A,#N/A,FALSE,"conc_ing";#N/A,#N/A,FALSE,"conc_ing";#N/A,#N/A,FALSE,"conc_ing"}</definedName>
    <definedName name="MIO">'[8]CUADRO INGRESOS TRTAMIENTO'!#REF!</definedName>
    <definedName name="NextMes" localSheetId="30">'[4]TOTAL CF Y EF'!#REF!</definedName>
    <definedName name="NextMes" localSheetId="31">PAG_30_LLGBTTIQ_TAB!#REF!</definedName>
    <definedName name="NextMes" localSheetId="32">'[4]TOTAL CF Y EF'!#REF!</definedName>
    <definedName name="NextMes" localSheetId="33">'[4]TOTAL CF Y EF'!#REF!</definedName>
    <definedName name="NextMes" localSheetId="34">'[4]TOTAL CF Y EF'!#REF!</definedName>
    <definedName name="NextMes">'[5]TOTAL CF Y EF'!#REF!</definedName>
    <definedName name="NNN">#REF!</definedName>
    <definedName name="NOTA2">'[10]sobpob 9'!#REF!</definedName>
    <definedName name="notas_secciones_cuaderno.php?mes__Abril__anio__2012__idSeccion__29" localSheetId="2">ENCABEZADO!$A$2863:$A$2864</definedName>
    <definedName name="paco">#REF!</definedName>
    <definedName name="Pag_10_excel.php?mes_Julio_anio_2022_origen_excel" localSheetId="13">PPPAMGEEF_TAB_PAG_10!$A$1:$I$64</definedName>
    <definedName name="Pag_11_excel.php?mes_Julio_anio_2022_origen_excel" localSheetId="14">PAG_11_PPPAMGE_GRA!$A$1:$B$23</definedName>
    <definedName name="Pag_12_excel.php?mes_Julio_anio_2022_origen_excel" localSheetId="15">PAG_12_PPPAMEF_GRA!$A$1:$B$57</definedName>
    <definedName name="Pag_13_excel.php?mes_Julio_anio_2022_origen_excel" localSheetId="16">PAG_13_PPPAMFSJSEF_TAB!$A$1:$Q$66</definedName>
    <definedName name="Pag_14_excel.php?mes_Julio_anio_2022_origen_excel" localSheetId="17">PAG_14_PPPAMFSJ_GRA!$A$1:$B$14</definedName>
    <definedName name="Pag_15_excel.php?mes_Julio_anio_2022_origen_excel" localSheetId="18">PAG_15_PPGEFSJS_TAB!$A$1:$Q$20</definedName>
    <definedName name="Pag_16_excel.php?mes_Julio_anio_2022_origen_excel" localSheetId="19">PAG_16_PPTDPEF_TAB!$A$1:$AX$53</definedName>
    <definedName name="Pag_17_excel.php?mes_Julio_anio_2022_origen_excel" localSheetId="20">PAG_17_TDPPP_GRA!$A$1:$B$16</definedName>
    <definedName name="Pag_18_excel.php?mes_Julio_anio_2022_origen_excel" localSheetId="21">PAG_18_PPPDP_GRA!$A$1:$B$62</definedName>
    <definedName name="Pag_19_excel.php?mes_Julio_anio_2022_origen_excel" localSheetId="22">PAG_19_PPPDPEF_GRA!$A$1:$B$57</definedName>
    <definedName name="Pag_2_excel.php?mes_Julio_anio_2022_origen_excel" localSheetId="3">PPIGEF_TAB_PAG_2!$A$1:$BJ$66</definedName>
    <definedName name="Pag_20_excel.php?mes_Julio_anio_2022_origen_excel" localSheetId="23">PAG_22_PPPDPSJSEF_TAB!$A$1:$Q$66</definedName>
    <definedName name="Pag_21_excel.php?mes_Julio_anio_2022_origen_excel" localSheetId="24">PAG_23_PPPDPFSJ_GRA!$A$1:$B$14</definedName>
    <definedName name="Pag_22_excel.php?mes_Julio_anio_2022_origen_excel" localSheetId="35">PAG_34_PPEPO_TAB!$A$1:$BK$64</definedName>
    <definedName name="Pag_23_excel.php?mes_Julio_anio_2022_origen_excel" localSheetId="36">PAG_35_PPEPO_GRA!$A$1:$B$69</definedName>
    <definedName name="Pag_24_excel.php?mes_Julio_anio_2022_origen_excel" localSheetId="37">PAG_36_PPEFSJSEF_TAB!$A$1:$Q$66</definedName>
    <definedName name="Pag_25_excel.php?mes_Julio_anio_2022_origen_excel" localSheetId="38">PAG_37_PPEEF_GRA!$A$1:$B$57</definedName>
    <definedName name="Pag_26_excel.php?mes_Julio_anio_2022_origen_excel" localSheetId="39">PAG_38_PPEFSJSPO_TAB!$A$1:$Q$74</definedName>
    <definedName name="Pag_27_excel.php?mes_Julio_anio_2022_origen_excel" localSheetId="40">PAG_39_PPEFSJ_GRA!$A$1:$B$14</definedName>
    <definedName name="Pag_28_excel.php?mes_Julio_anio_2022_origen_excel" localSheetId="41">PAG_40_PPEC_GRA!$A$1:$B$25</definedName>
    <definedName name="Pag_29_excel.php?mes_Julio_anio_2022_origen_excel" localSheetId="9">PPEFSJS_TAB_PAG_7_1!$A$1:$Q$79</definedName>
    <definedName name="Pag_3_excel.php?mes_Julio_anio_2022_origen_excel" localSheetId="4">PPGE_GRA_PAG_3!$A$1:$B$68</definedName>
    <definedName name="Pag_30_excel.php?mes_Julio_anio_2022_origen_excel" localSheetId="10">PPEFSJS_TAB_PAG_7_2!$A$1:$BP$65</definedName>
    <definedName name="Pag_31_excel.php?mes_Julio_anio_2022_origen_excel" localSheetId="42">PAG_41_1_PPEFSJ_TAB!$A$1:$Q$32</definedName>
    <definedName name="Pag_32_excel.php?mes_Julio_anio_2022_origen_excel" localSheetId="43">PAG_42_PPEFSJ_TAB!$A$1:$V$63</definedName>
    <definedName name="Pag_4_excel.php?mes_Abril_anio_2022_origen_excel" localSheetId="33">PAG_32_LLGBTTIQ_TAB!$A$1:$Q$67</definedName>
    <definedName name="Pag_4_excel.php?mes_Julio_anio_2022_origen_excel" localSheetId="5">PPIFSSEF_TAB_PAG_4!$A$1:$Q$66</definedName>
    <definedName name="Pag_5_excel.php?mes_Julio_anio_2022_origen_excel" localSheetId="6">PPIFSJ_GRA_PAG_5!$A$1:$B$14</definedName>
    <definedName name="Pag_6_excel.php?mes_Julio_anio_2022_origen_excel" localSheetId="7">PPIEF_GRA_PAG_6!$A$1:$B$57</definedName>
    <definedName name="Pag_7_excel.php?mes_Julio_anio_2022_origen_excel" localSheetId="8">PPEFSJS_TAB_PAG_7!$A$1:$Q$72</definedName>
    <definedName name="Pag_8_excel.php?mes_Julio_anio_2022_origen_excel" localSheetId="11">PPPMIEF_TAB_PAG_8!$A$1:$AC$66</definedName>
    <definedName name="Pag_9_excel.php?mes_Julio_anio_2022_origen_excel" localSheetId="12">PPPMIEF_GRA_PAG_9!$A$1:$B$64</definedName>
    <definedName name="paty">#REF!</definedName>
    <definedName name="PATYE">#REF!</definedName>
    <definedName name="Payment_Needed">"Pago necesario"</definedName>
    <definedName name="poblacion">#REF!</definedName>
    <definedName name="PROBLEMAS_MENTALES">#REF!</definedName>
    <definedName name="PROCC">#REF!</definedName>
    <definedName name="PROCF">#REF!</definedName>
    <definedName name="PRUEBA" localSheetId="25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7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hidden="1">{#N/A,#N/A,FALSE,"conc_ing";#N/A,#N/A,FALSE,"conc_ing";#N/A,#N/A,FALSE,"conc_ing"}</definedName>
    <definedName name="PSIC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>[9]región!$A$1:$Y$551</definedName>
    <definedName name="REGION">[9]región!$A$1:$Y$563</definedName>
    <definedName name="region_v">[9]región!$AC$565:$AV$657</definedName>
    <definedName name="Reimbursement">"Reembolso"</definedName>
    <definedName name="RY">#REF!</definedName>
    <definedName name="SEG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5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7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hidden="1">{#N/A,#N/A,FALSE,"conc_ing";#N/A,#N/A,FALSE,"conc_ing";#N/A,#N/A,FALSE,"conc_ing"}</definedName>
    <definedName name="TEMPO">#REF!</definedName>
    <definedName name="TOTAL">#REF!</definedName>
    <definedName name="trab">#REF!</definedName>
    <definedName name="TRABA">'[11]sobpob 9'!#REF!</definedName>
    <definedName name="TTT">#REF!</definedName>
    <definedName name="UUU">#REF!</definedName>
    <definedName name="Vcruz" localSheetId="25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7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hidden="1">{#N/A,#N/A,FALSE,"conc_ing";#N/A,#N/A,FALSE,"conc_ing";#N/A,#N/A,FALSE,"conc_ing"}</definedName>
    <definedName name="X">#REF!</definedName>
    <definedName name="YYY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3" i="428" l="1"/>
  <c r="A3" i="427"/>
  <c r="A3" i="426"/>
  <c r="A3" i="425"/>
  <c r="A3" i="424"/>
  <c r="A3" i="423"/>
  <c r="O59" i="422"/>
  <c r="H59" i="422"/>
  <c r="A3" i="422"/>
  <c r="A3" i="421"/>
  <c r="A3" i="420"/>
  <c r="A3" i="419"/>
  <c r="A3" i="418"/>
  <c r="A3" i="417"/>
  <c r="A3" i="416"/>
  <c r="A3" i="415"/>
  <c r="A3" i="414"/>
  <c r="A3" i="413"/>
  <c r="A3" i="412"/>
  <c r="A3" i="411"/>
  <c r="A3" i="410"/>
  <c r="A3" i="409"/>
  <c r="D58" i="407"/>
  <c r="E58" i="407"/>
  <c r="F58" i="407"/>
  <c r="G58" i="407"/>
  <c r="D41" i="407"/>
  <c r="D60" i="407" s="1"/>
  <c r="E41" i="407"/>
  <c r="F41" i="407"/>
  <c r="G41" i="407"/>
  <c r="A3" i="407"/>
  <c r="A3" i="406"/>
  <c r="A3" i="405"/>
  <c r="A3" i="404"/>
  <c r="A3" i="403"/>
  <c r="A3" i="402"/>
  <c r="A3" i="401"/>
  <c r="A3" i="400"/>
  <c r="A3" i="399"/>
  <c r="A3" i="398"/>
  <c r="A3" i="397"/>
  <c r="F60" i="407" l="1"/>
  <c r="E60" i="407"/>
  <c r="G60" i="407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1E28F36B-8EB5-48E3-8D4F-80BAAD056FAF}" name="Conexión7055" type="4" refreshedVersion="8" background="1" saveData="1">
    <webPr sourceData="1" parsePre="1" consecutive="1" xl2000="1" url="http://10.238.199.8/ssp_estadistica_vulnerable/cuaderno_vulnerable/exportar_2014/Pag_2_excel.php?mes=Julio&amp;anio=2022&amp;origen=excel" htmlFormat="all"/>
  </connection>
  <connection id="6729" xr16:uid="{36D1AD24-1F88-44BB-A02F-7DC154419C26}" name="Conexión7056" type="4" refreshedVersion="8" background="1" saveData="1">
    <webPr sourceData="1" parsePre="1" consecutive="1" xl2000="1" url="http://10.238.199.8/ssp_estadistica_vulnerable/cuaderno_vulnerable/exportar_2014/Pag_3_excel.php?mes=Julio&amp;anio=2022&amp;origen=excel" htmlFormat="all"/>
  </connection>
  <connection id="6730" xr16:uid="{EECDC984-E37C-4F1A-A0C8-C21D6154B5CC}" name="Conexión7057" type="4" refreshedVersion="8" background="1" saveData="1">
    <webPr sourceData="1" parsePre="1" consecutive="1" xl2000="1" url="http://10.238.199.8/ssp_estadistica_vulnerable/cuaderno_vulnerable/exportar_2014/Pag_4_excel.php?mes=Julio&amp;anio=2022&amp;origen=excel" htmlFormat="all"/>
  </connection>
  <connection id="6731" xr16:uid="{4CCF2159-7AF1-4040-A34E-750265B51A5F}" name="Conexión7058" type="4" refreshedVersion="8" background="1" saveData="1">
    <webPr sourceData="1" parsePre="1" consecutive="1" xl2000="1" url="http://10.238.199.8/ssp_estadistica_vulnerable/cuaderno_vulnerable/exportar_2014/Pag_5_excel.php?mes=Julio&amp;anio=2022&amp;origen=excel" htmlFormat="all"/>
  </connection>
  <connection id="6732" xr16:uid="{32E36B9F-CDA6-47DD-AC8E-59E84750BD75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9A004AF6-E735-4EBD-9B96-80F0B2C02DEB}" name="Conexión7059" type="4" refreshedVersion="8" background="1" saveData="1">
    <webPr sourceData="1" parsePre="1" consecutive="1" xl2000="1" url="http://10.238.199.8/ssp_estadistica_vulnerable/cuaderno_vulnerable/exportar_2014/Pag_6_excel.php?mes=Julio&amp;anio=2022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720749CF-87F2-49A4-A102-6BFB4B7AB870}" name="Conexión7060" type="4" refreshedVersion="8" background="1" saveData="1">
    <webPr sourceData="1" parsePre="1" consecutive="1" xl2000="1" url="http://10.238.199.8/ssp_estadistica_vulnerable/cuaderno_vulnerable/exportar_2014/Pag_7_excel.php?mes=Julio&amp;anio=2022&amp;origen=excel" htmlFormat="all"/>
  </connection>
  <connection id="6736" xr16:uid="{31D4A64C-05B4-4DBD-BF8B-19E93B4B949F}" name="Conexión7061" type="4" refreshedVersion="8" background="1" saveData="1">
    <webPr sourceData="1" parsePre="1" consecutive="1" xl2000="1" url="http://10.238.199.8/ssp_estadistica_vulnerable/cuaderno_vulnerable/exportar_2014/Pag_29_excel.php?mes=Julio&amp;anio=2022&amp;origen=excel" htmlFormat="all"/>
  </connection>
  <connection id="6737" xr16:uid="{20AE5955-E57C-4411-9149-E2E3B6C96AD1}" name="Conexión7062" type="4" refreshedVersion="8" background="1" saveData="1">
    <webPr sourceData="1" parsePre="1" consecutive="1" xl2000="1" url="http://10.238.199.8/ssp_estadistica_vulnerable/cuaderno_vulnerable/exportar_2014/Pag_30_excel.php?mes=Julio&amp;anio=2022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B00FBD32-F0AC-4459-BDF4-1130AF26AA2C}" name="Conexión7093" type="4" refreshedVersion="8" background="1" saveData="1">
    <webPr sourceData="1" parsePre="1" consecutive="1" xl2000="1" url="http://10.238.199.8/ssp_estadistica_vulnerable/cuaderno_vulnerable/exportar_2014/Pag_8_excel.php?mes=Julio&amp;anio=2022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F8E0A326-DD31-4018-9D44-5C6694FF0784}" name="Conexión7100" type="4" refreshedVersion="8" background="1" saveData="1">
    <webPr sourceData="1" parsePre="1" consecutive="1" xl2000="1" url="http://10.238.199.8/ssp_estadistica_vulnerable/cuaderno_vulnerable/exportar_2014/Pag_9_excel.php?mes=Julio&amp;anio=2022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038E5CEC-F46B-43A2-8716-A6F5B9AA5C72}" name="Conexión7123" type="4" refreshedVersion="8" background="1" saveData="1">
    <webPr sourceData="1" parsePre="1" consecutive="1" xl2000="1" url="http://10.238.199.8/ssp_estadistica_vulnerable/cuaderno_vulnerable/exportar_2014/Pag_10_excel.php?mes=Julio&amp;anio=2022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B9D1A2A9-73D5-47E1-AFFA-E33E4E66EF16}" name="Conexión7130" type="4" refreshedVersion="8" background="1" saveData="1">
    <webPr sourceData="1" parsePre="1" consecutive="1" xl2000="1" url="http://10.238.199.8/ssp_estadistica_vulnerable/cuaderno_vulnerable/exportar_2014/Pag_11_excel.php?mes=Julio&amp;anio=2022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49172CE7-CE36-4568-876F-44346EEA8940}" name="Conexión7147" type="4" refreshedVersion="8" background="1" saveData="1">
    <webPr sourceData="1" parsePre="1" consecutive="1" xl2000="1" url="http://10.238.199.8/ssp_estadistica_vulnerable/cuaderno_vulnerable/exportar_2014/Pag_12_excel.php?mes=Julio&amp;anio=2022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D7A8A932-C0F1-4D3B-BB70-BB9125DDD653}" name="Conexión7160" type="4" refreshedVersion="8" background="1" saveData="1">
    <webPr sourceData="1" parsePre="1" consecutive="1" xl2000="1" url="http://10.238.199.8/ssp_estadistica_vulnerable/cuaderno_vulnerable/exportar_2014/Pag_13_excel.php?mes=Julio&amp;anio=2022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D2510860-652C-4C57-94E4-D636A58F278D}" name="Conexión7176" type="4" refreshedVersion="8" background="1" saveData="1">
    <webPr sourceData="1" parsePre="1" consecutive="1" xl2000="1" url="http://10.238.199.8/ssp_estadistica_vulnerable/cuaderno_vulnerable/exportar_2014/Pag_14_excel.php?mes=Julio&amp;anio=2022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3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4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5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6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7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8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09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0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1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2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3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4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5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6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7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8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9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0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1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2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3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4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5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6" xr16:uid="{703AA8BA-6C8A-4EAA-AB43-21E4E47CA681}" name="Conexión7235" type="4" refreshedVersion="8" background="1" saveData="1">
    <webPr sourceData="1" parsePre="1" consecutive="1" xl2000="1" url="http://10.238.199.8/ssp_estadistica_vulnerable/cuaderno_vulnerable/exportar_2014/Pag_15_excel.php?mes=Julio&amp;anio=2022&amp;origen=excel" htmlFormat="all"/>
  </connection>
  <connection id="6927" xr16:uid="{E4771F42-BC4E-4572-8271-F9B63743DF86}" name="Conexión7236" type="4" refreshedVersion="8" background="1" saveData="1">
    <webPr sourceData="1" parsePre="1" consecutive="1" xl2000="1" url="http://10.238.199.8/ssp_estadistica_vulnerable/cuaderno_vulnerable/exportar_2014/Pag_16_excel.php?mes=Julio&amp;anio=2022&amp;origen=excel" htmlFormat="all"/>
  </connection>
  <connection id="6928" xr16:uid="{8864A9D1-B4F9-4A78-AF00-B48DB60CD95F}" name="Conexión7237" type="4" refreshedVersion="8" background="1" saveData="1">
    <webPr sourceData="1" parsePre="1" consecutive="1" xl2000="1" url="http://10.238.199.8/ssp_estadistica_vulnerable/cuaderno_vulnerable/exportar_2014/Pag_17_excel.php?mes=Julio&amp;anio=2022&amp;origen=excel" htmlFormat="all"/>
  </connection>
  <connection id="6929" xr16:uid="{05B1C2B5-B1AC-4102-8A19-6C876E4C135F}" name="Conexión7238" type="4" refreshedVersion="8" background="1" saveData="1">
    <webPr sourceData="1" parsePre="1" consecutive="1" xl2000="1" url="http://10.238.199.8/ssp_estadistica_vulnerable/cuaderno_vulnerable/exportar_2014/Pag_18_excel.php?mes=Julio&amp;anio=2022&amp;origen=excel" htmlFormat="all"/>
  </connection>
  <connection id="6930" xr16:uid="{3D9E3162-B30E-41FE-B134-CE217A1325DA}" name="Conexión7239" type="4" refreshedVersion="8" background="1" saveData="1">
    <webPr sourceData="1" parsePre="1" consecutive="1" xl2000="1" url="http://10.238.199.8/ssp_estadistica_vulnerable/cuaderno_vulnerable/exportar_2014/Pag_19_excel.php?mes=Julio&amp;anio=2022&amp;origen=excel" htmlFormat="all"/>
  </connection>
  <connection id="6931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2" xr16:uid="{1FEA1A55-1A13-4095-92F7-5A9264D3AA2E}" name="Conexión7240" type="4" refreshedVersion="8" background="1" saveData="1">
    <webPr sourceData="1" parsePre="1" consecutive="1" xl2000="1" url="http://10.238.199.8/ssp_estadistica_vulnerable/cuaderno_vulnerable/exportar_2014/Pag_20_excel.php?mes=Julio&amp;anio=2022&amp;origen=excel" htmlFormat="all"/>
  </connection>
  <connection id="6933" xr16:uid="{CE2DAFD6-732F-41D9-A29C-ECA5C1C7FDA7}" name="Conexión7241" type="4" refreshedVersion="8" background="1" saveData="1">
    <webPr sourceData="1" parsePre="1" consecutive="1" xl2000="1" url="http://10.238.199.8/ssp_estadistica_vulnerable/cuaderno_vulnerable/exportar_2014/Pag_21_excel.php?mes=Julio&amp;anio=2022&amp;origen=excel" htmlFormat="all"/>
  </connection>
  <connection id="6934" xr16:uid="{2389DA66-B367-4D23-8251-3346BEE28A49}" name="Conexión7242" type="4" refreshedVersion="8" background="1" saveData="1">
    <webPr sourceData="1" parsePre="1" consecutive="1" xl2000="1" url="http://10.238.199.8/ssp_estadistica_vulnerable/cuaderno_vulnerable/exportar_2014/Pag_22_excel.php?mes=Julio&amp;anio=2022&amp;origen=excel" htmlFormat="all"/>
  </connection>
  <connection id="6935" xr16:uid="{4AE57607-38FB-4FAE-98B5-F9F5B0A0E1BE}" name="Conexión7243" type="4" refreshedVersion="8" background="1" saveData="1">
    <webPr sourceData="1" parsePre="1" consecutive="1" xl2000="1" url="http://10.238.199.8/ssp_estadistica_vulnerable/cuaderno_vulnerable/exportar_2014/Pag_23_excel.php?mes=Julio&amp;anio=2022&amp;origen=excel" htmlFormat="all"/>
  </connection>
  <connection id="6936" xr16:uid="{15EDD40D-1E63-46B2-B0FB-34442AFFF0B5}" name="Conexión7244" type="4" refreshedVersion="8" background="1" saveData="1">
    <webPr sourceData="1" parsePre="1" consecutive="1" xl2000="1" url="http://10.238.199.8/ssp_estadistica_vulnerable/cuaderno_vulnerable/exportar_2014/Pag_24_excel.php?mes=Julio&amp;anio=2022&amp;origen=excel" htmlFormat="all"/>
  </connection>
  <connection id="6937" xr16:uid="{6BBAFB96-7678-4B68-BDFC-81E1A06F3245}" name="Conexión7245" type="4" refreshedVersion="8" background="1" saveData="1">
    <webPr sourceData="1" parsePre="1" consecutive="1" xl2000="1" url="http://10.238.199.8/ssp_estadistica_vulnerable/cuaderno_vulnerable/exportar_2014/Pag_25_excel.php?mes=Julio&amp;anio=2022&amp;origen=excel" htmlFormat="all"/>
  </connection>
  <connection id="6938" xr16:uid="{42511594-140B-4686-85FB-89D85680228C}" name="Conexión7246" type="4" refreshedVersion="8" background="1" saveData="1">
    <webPr sourceData="1" parsePre="1" consecutive="1" xl2000="1" url="http://10.238.199.8/ssp_estadistica_vulnerable/cuaderno_vulnerable/exportar_2014/Pag_26_excel.php?mes=Julio&amp;anio=2022&amp;origen=excel" htmlFormat="all"/>
  </connection>
  <connection id="6939" xr16:uid="{AA21B3D0-4A90-46B3-B888-2AB64E44C23D}" name="Conexión7247" type="4" refreshedVersion="8" background="1" saveData="1">
    <webPr sourceData="1" parsePre="1" consecutive="1" xl2000="1" url="http://10.238.199.8/ssp_estadistica_vulnerable/cuaderno_vulnerable/exportar_2014/Pag_27_excel.php?mes=Julio&amp;anio=2022&amp;origen=excel" htmlFormat="all"/>
  </connection>
  <connection id="6940" xr16:uid="{BEC71A0C-38FA-423C-98F8-7F0D7FDF3A02}" name="Conexión7248" type="4" refreshedVersion="8" background="1" saveData="1">
    <webPr sourceData="1" parsePre="1" consecutive="1" xl2000="1" url="http://10.238.199.8/ssp_estadistica_vulnerable/cuaderno_vulnerable/exportar_2014/Pag_31_excel.php?mes=Julio&amp;anio=2022&amp;origen=excel" htmlFormat="all"/>
  </connection>
  <connection id="6941" xr16:uid="{46E0FF25-3936-410A-9E76-58A798159983}" name="Conexión7249" type="4" refreshedVersion="8" background="1" saveData="1">
    <webPr sourceData="1" parsePre="1" consecutive="1" xl2000="1" url="http://10.238.199.8/ssp_estadistica_vulnerable/cuaderno_vulnerable/exportar_2014/Pag_32_excel.php?mes=Julio&amp;anio=2022&amp;origen=excel" htmlFormat="all"/>
  </connection>
  <connection id="6942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3" xr16:uid="{AA335ACE-A8C3-4548-868C-C73005DB0469}" name="Conexión7250" type="4" refreshedVersion="8" background="1" saveData="1">
    <webPr sourceData="1" parsePre="1" consecutive="1" xl2000="1" url="http://10.238.199.8/ssp_estadistica_vulnerable/cuaderno_vulnerable/exportar_2014/Pag_28_excel.php?mes=Julio&amp;anio=2022&amp;origen=excel" htmlFormat="al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sharedStrings.xml><?xml version="1.0" encoding="utf-8"?>
<sst xmlns="http://schemas.openxmlformats.org/spreadsheetml/2006/main" count="2501" uniqueCount="623">
  <si>
    <t>ÍNDICE</t>
  </si>
  <si>
    <t>﻿</t>
  </si>
  <si>
    <t>Mayo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</si>
  <si>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</si>
  <si>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</si>
  <si>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</si>
  <si>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</si>
  <si>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</si>
  <si>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</si>
  <si>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</si>
  <si>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Durango</t>
  </si>
  <si>
    <t>Guanajuato</t>
  </si>
  <si>
    <t>Guerrero</t>
  </si>
  <si>
    <t>Hidalgo</t>
  </si>
  <si>
    <t>Jalisco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</si>
  <si>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</si>
  <si>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</si>
  <si>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</si>
  <si>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</si>
  <si>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</si>
  <si>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</si>
  <si>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</si>
  <si>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</si>
  <si>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</si>
  <si>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</si>
  <si>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</si>
  <si>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</si>
  <si>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</si>
  <si>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</si>
  <si>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</si>
  <si>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España</t>
  </si>
  <si>
    <t>Ciudad de México</t>
  </si>
  <si>
    <t>Estado de México</t>
  </si>
  <si>
    <t>Coahuila de Zaragoza</t>
  </si>
  <si>
    <t>Michoacán de Ocampo</t>
  </si>
  <si>
    <t>Veracruz de Ignacio de la Llave</t>
  </si>
  <si>
    <t>PAG.</t>
  </si>
  <si>
    <t>POBLACIÓN PRIVADA DE LA LIBERTAD INDÍGENA</t>
  </si>
  <si>
    <t>Población Privada de la Libertad Vulnerable y de Origen Extranjero.</t>
  </si>
  <si>
    <t>Gráfica de la Población Privada de la Libertad Adultos Mayores por Fuero y
Situación Jurídica.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</si>
  <si>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</si>
  <si>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</si>
  <si>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Gráfica de la Población Privada de la Libertad Indígena por Grupo Étnico.</t>
  </si>
  <si>
    <t>Población Privada de la Libertad Indígena por Fuero, Situación Jurídica, Sexo, en Entidad Federativa y Centro Penitenciario Federal.</t>
  </si>
  <si>
    <t>Gráfica de la Población Privada de la Libertad Indígena por Fuero y Situación
Jurídica.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</si>
  <si>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</si>
  <si>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</si>
  <si>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</si>
  <si>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</si>
  <si>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</si>
  <si>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</si>
  <si>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</si>
  <si>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</si>
  <si>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</si>
  <si>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</si>
  <si>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</si>
  <si>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</si>
  <si>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</si>
  <si>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</si>
  <si>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</si>
  <si>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</si>
  <si>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</si>
  <si>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</si>
  <si>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</si>
  <si>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</si>
  <si>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</si>
  <si>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</si>
  <si>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</si>
  <si>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</si>
  <si>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</si>
  <si>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</si>
  <si>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</si>
  <si>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</si>
  <si>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</si>
  <si>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</si>
  <si>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</si>
  <si>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</si>
  <si>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</si>
  <si>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</si>
  <si>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</si>
  <si>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</si>
  <si>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</si>
  <si>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</si>
  <si>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</si>
  <si>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Mujeres privadas de la libertad que viven con sus hijos en el centro
penitenciario por fuero y situación jurídica.</t>
  </si>
  <si>
    <t>Grafica de Mujeres privadas de la libertad que viven con sus hijos en el centro penitenciario por fuero y situación jurídica.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</si>
  <si>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</si>
  <si>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</si>
  <si>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</si>
  <si>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</si>
  <si>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</si>
  <si>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</si>
  <si>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JULIO 2022</t>
  </si>
  <si>
    <t>GRUPO ÉTNICO Y ENTIDAD A LA QUE PERTENECE</t>
  </si>
  <si>
    <t>TOTAL</t>
  </si>
  <si>
    <t>Gro. Ver.</t>
  </si>
  <si>
    <t>Chis.</t>
  </si>
  <si>
    <t>Oax.</t>
  </si>
  <si>
    <t>Gto.</t>
  </si>
  <si>
    <t>Oax. Ver.</t>
  </si>
  <si>
    <t>Chis. Camp. Tab.</t>
  </si>
  <si>
    <t>Tab. Oax.</t>
  </si>
  <si>
    <t>B. C.</t>
  </si>
  <si>
    <t>Nay.</t>
  </si>
  <si>
    <t>B. C. Son.</t>
  </si>
  <si>
    <t>Chih. Son.</t>
  </si>
  <si>
    <t>SLP. Ver.</t>
  </si>
  <si>
    <t>Jal. Nay. Dgo. Zac.</t>
  </si>
  <si>
    <t>Camp.</t>
  </si>
  <si>
    <t>Coah.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</si>
  <si>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</si>
  <si>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</si>
  <si>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</si>
  <si>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</si>
  <si>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</si>
  <si>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</si>
  <si>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</si>
  <si>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</si>
  <si>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</si>
  <si>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</si>
  <si>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</si>
  <si>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</si>
  <si>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</si>
  <si>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</si>
  <si>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</si>
  <si>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</si>
  <si>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</si>
  <si>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Cakchiquel</t>
  </si>
  <si>
    <t>Chatino</t>
  </si>
  <si>
    <t>Chichimeca</t>
  </si>
  <si>
    <t>Chinantecas</t>
  </si>
  <si>
    <t>Chol</t>
  </si>
  <si>
    <t>Chontal</t>
  </si>
  <si>
    <t>Chuj</t>
  </si>
  <si>
    <t>Cochimi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</si>
  <si>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</si>
  <si>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</si>
  <si>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</si>
  <si>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</si>
  <si>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</si>
  <si>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</si>
  <si>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</si>
  <si>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</si>
  <si>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Kanjobal</t>
  </si>
  <si>
    <t>Kekchí</t>
  </si>
  <si>
    <t>Kikapú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</si>
  <si>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</si>
  <si>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</si>
  <si>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</si>
  <si>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</si>
  <si>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</si>
  <si>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</si>
  <si>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</si>
  <si>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</si>
  <si>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</si>
  <si>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</si>
  <si>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</si>
  <si>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</si>
  <si>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</si>
  <si>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</si>
  <si>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</si>
  <si>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</si>
  <si>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</si>
  <si>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</si>
  <si>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</si>
  <si>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</si>
  <si>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</si>
  <si>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</si>
  <si>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</si>
  <si>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</si>
  <si>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</si>
  <si>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</si>
  <si>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</si>
  <si>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</si>
  <si>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</si>
  <si>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</si>
  <si>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</si>
  <si>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</si>
  <si>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</si>
  <si>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</si>
  <si>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</si>
  <si>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CEFERESO No. 16 CPS Femenil Morelos</t>
  </si>
  <si>
    <t>CEFERESO No. 15 CPS Chiapas</t>
  </si>
  <si>
    <t>Centro Penitenciario Federal 18 CPS Coahuila</t>
  </si>
  <si>
    <t>CEFERESO No. 17 CPS Michoacán</t>
  </si>
  <si>
    <t>CEFERESO No. 1 Altiplano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</si>
  <si>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</si>
  <si>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</si>
  <si>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</si>
  <si>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</si>
  <si>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</si>
  <si>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</si>
  <si>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</si>
  <si>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</si>
  <si>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</si>
  <si>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</si>
  <si>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</si>
  <si>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</si>
  <si>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</si>
  <si>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</si>
  <si>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</si>
  <si>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Fuente: SSPC, PRS; Centros Penitenciarios Federales, Direcciones de Prevención y Readaptación Social en los Estados.</t>
  </si>
  <si>
    <t>Elaboró: SSPC, Prevención y Readaptación Social; Ciudad de México, agosto 2022.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</si>
  <si>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</si>
  <si>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</si>
  <si>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</si>
  <si>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</si>
  <si>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</si>
  <si>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</si>
  <si>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</si>
  <si>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</si>
  <si>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>Tarahumara ó rarámuri</t>
  </si>
  <si>
    <t xml:space="preserve">Maya </t>
  </si>
  <si>
    <t>Tzeltal ó k´op ó winik atel</t>
  </si>
  <si>
    <t>Mixteco ó ñuu savi</t>
  </si>
  <si>
    <t>Otomí ó ñahñú ó Hña hñu</t>
  </si>
  <si>
    <t>Tzotzil, Chamula ó batzil k´op</t>
  </si>
  <si>
    <t>Mazateco ó ha shuta enima</t>
  </si>
  <si>
    <t>Totonaca ó tachihuiin</t>
  </si>
  <si>
    <t>Chol ó winik</t>
  </si>
  <si>
    <t>Chinanteco ó tsa jujmí</t>
  </si>
  <si>
    <t>Cora ó naayeri</t>
  </si>
  <si>
    <t>Tepehuán, Tepehuano u ó dam</t>
  </si>
  <si>
    <t>Mixe ó ayook ó ayuuk</t>
  </si>
  <si>
    <t>Mazahua ó jñatio</t>
  </si>
  <si>
    <t>Huichol ó wirrarica</t>
  </si>
  <si>
    <t>Tlapaneco ó me´phaa</t>
  </si>
  <si>
    <t>Huasteco ó téenek</t>
  </si>
  <si>
    <t>Mayo ó yoreme</t>
  </si>
  <si>
    <t>Purépecha, Tarasco ó púrhepeche, tepamacha</t>
  </si>
  <si>
    <t>Amuzgo ó tzíncue ó tzjonnoan</t>
  </si>
  <si>
    <t>Zoque ú o´de püt</t>
  </si>
  <si>
    <t>Yaqui ó yoreme</t>
  </si>
  <si>
    <t>Popoloca ó runixa ngiigua</t>
  </si>
  <si>
    <t>Chatino ó cha´cña</t>
  </si>
  <si>
    <t>Triqui, Tinujei ó driki</t>
  </si>
  <si>
    <t>Chontal de Oaxaca,Tabasco ó Slijuala Xanuk, Yokot´an</t>
  </si>
  <si>
    <t>Tojolabal ó tojolwinik otik</t>
  </si>
  <si>
    <t>Huave ó mero ikooc</t>
  </si>
  <si>
    <t>Popoluca ó homoshok ó Núntahá´yi ó tuncapxe</t>
  </si>
  <si>
    <t>Seri ó konkaak</t>
  </si>
  <si>
    <t>Cuicateco ó nduudu yu</t>
  </si>
  <si>
    <t>Tepehua ó hamasipini</t>
  </si>
  <si>
    <t>Pápago ó tono ooh´tam</t>
  </si>
  <si>
    <t>Mame, Mam ó ayou ó qyool</t>
  </si>
  <si>
    <t>Kanjobal ó k´anjobal</t>
  </si>
  <si>
    <t>Pame ó xigüe ó Xiui</t>
  </si>
  <si>
    <t>Kekchí ó k´ekchi ó queckchí ó quetzchí</t>
  </si>
  <si>
    <t>Guarijio ó varojío ó macurawe</t>
  </si>
  <si>
    <t xml:space="preserve">Chuj </t>
  </si>
  <si>
    <t>Pima u otam u o´ob</t>
  </si>
  <si>
    <t>Cucapá ó es-pei</t>
  </si>
  <si>
    <t>Paipai ó akwa´ala</t>
  </si>
  <si>
    <t>Chichimeca jonaz ó uza</t>
  </si>
  <si>
    <t>Ixcateco ó Mero ikooa</t>
  </si>
  <si>
    <t>Kikapú ó Kikapoa</t>
  </si>
  <si>
    <t>Cakchiquel ó Cachiquero</t>
  </si>
  <si>
    <t>Lacandón ó hach t´an ó hach winik</t>
  </si>
  <si>
    <t>Kumiai ó Kumeya ó kamia ó ti´pai</t>
  </si>
  <si>
    <t>Ocuilteco ó tlahuica</t>
  </si>
  <si>
    <t xml:space="preserve">Tacuate </t>
  </si>
  <si>
    <t>Cochimí ó laymon ó m´tipa</t>
  </si>
  <si>
    <t>Matlatzinca ó botuná ó matlame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</si>
  <si>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</si>
  <si>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</si>
  <si>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</si>
  <si>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Fuente: SSPC, PRS; Centros Penitenciarios Federales; Direcciones de Prevención y Readaptación Social en los Estados.</t>
  </si>
  <si>
    <t>Elaboró: SSPC, Prevención y Readaptación Social; Ciudad de México, agosto de 2022.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</si>
  <si>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</si>
  <si>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</si>
  <si>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</si>
  <si>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</si>
  <si>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</si>
  <si>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</si>
  <si>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</si>
  <si>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</si>
  <si>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</si>
  <si>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</si>
  <si>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</si>
  <si>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</si>
  <si>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</si>
  <si>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</si>
  <si>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</si>
  <si>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</si>
  <si>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</si>
  <si>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</si>
  <si>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</si>
  <si>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</si>
  <si>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</si>
  <si>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</si>
  <si>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</si>
  <si>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</si>
  <si>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</si>
  <si>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</si>
  <si>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</si>
  <si>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</si>
  <si>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chocholteco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</si>
  <si>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</si>
  <si>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</si>
  <si>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</si>
  <si>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</si>
  <si>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</si>
  <si>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</si>
  <si>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</si>
  <si>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</si>
  <si>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</si>
  <si>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</si>
  <si>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</si>
  <si>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</si>
  <si>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</si>
  <si>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</si>
  <si>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</si>
  <si>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</si>
  <si>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</si>
  <si>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</si>
  <si>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</si>
  <si>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</si>
  <si>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</si>
  <si>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</si>
  <si>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</si>
  <si>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</si>
  <si>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</si>
  <si>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</si>
  <si>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</si>
  <si>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</si>
  <si>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</si>
  <si>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sayulteco</t>
  </si>
  <si>
    <t>seri</t>
  </si>
  <si>
    <t>tarahumara</t>
  </si>
  <si>
    <t>tarasco</t>
  </si>
  <si>
    <t>tepehua</t>
  </si>
  <si>
    <t>tepehuano del norte</t>
  </si>
  <si>
    <t>tepehuano del sur</t>
  </si>
  <si>
    <t>texistepequeño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</si>
  <si>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</si>
  <si>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</si>
  <si>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</si>
  <si>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</si>
  <si>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</si>
  <si>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</si>
  <si>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</si>
  <si>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</si>
  <si>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</si>
  <si>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</si>
  <si>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</si>
  <si>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</si>
  <si>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</si>
  <si>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</si>
  <si>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</si>
  <si>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</si>
  <si>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</si>
  <si>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akateko</t>
  </si>
  <si>
    <t>awakateko</t>
  </si>
  <si>
    <t>chuj</t>
  </si>
  <si>
    <t>k´iche´</t>
  </si>
  <si>
    <t>kaqchikel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</si>
  <si>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</si>
  <si>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</si>
  <si>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</si>
  <si>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</si>
  <si>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</si>
  <si>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</si>
  <si>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</si>
  <si>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</si>
  <si>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</si>
  <si>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</si>
  <si>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oaxaca</t>
  </si>
  <si>
    <t>CEFERESO No. 13 CPS oaxaca</t>
  </si>
  <si>
    <t>tabasco</t>
  </si>
  <si>
    <t>Gráfica de la Población Privada de la Libertad de la Comunidad LGBTTTIQ+ en Entidad Federativa y Centro Penitenciario Federal</t>
  </si>
  <si>
    <t>POBLACIÓN PRIVADA DE LA LIBERTAD DE LA COMUNIDAD LGBTTTIQ+</t>
  </si>
  <si>
    <t>Mujeres privadas de la libertad por rango de edadades que viven con sus hijos en Entidad Federativa y Centro Penitenciario Federal.</t>
  </si>
  <si>
    <t>Grafica de Mujeres privadas de la libertad por rango de edades que  viven con sus hijos en Entidad Federativa y Centro Penitenciario Federal.</t>
  </si>
  <si>
    <t>PERSONAS CON PADECIMIENTOS MENTALES</t>
  </si>
  <si>
    <t>PERSONAS INIMPUTABLES</t>
  </si>
  <si>
    <t>TOTAL GENERAL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</si>
  <si>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</si>
  <si>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</si>
  <si>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</si>
  <si>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</si>
  <si>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</si>
  <si>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</si>
  <si>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</si>
  <si>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</si>
  <si>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</si>
  <si>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</si>
  <si>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</si>
  <si>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</si>
  <si>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</si>
  <si>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</si>
  <si>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</si>
  <si>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</si>
  <si>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</si>
  <si>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</si>
  <si>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</si>
  <si>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</si>
  <si>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</si>
  <si>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</si>
  <si>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</si>
  <si>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</si>
  <si>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</si>
  <si>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</si>
  <si>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</si>
  <si>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</si>
  <si>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</si>
  <si>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</si>
  <si>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</si>
  <si>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</si>
  <si>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</si>
  <si>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</si>
  <si>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</si>
  <si>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</si>
  <si>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</si>
  <si>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</si>
  <si>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</si>
  <si>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</si>
  <si>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</si>
  <si>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</si>
  <si>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</si>
  <si>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</si>
  <si>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</si>
  <si>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</si>
  <si>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</si>
  <si>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</si>
  <si>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</si>
  <si>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</si>
  <si>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</si>
  <si>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</si>
  <si>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</si>
  <si>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</si>
  <si>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</si>
  <si>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</si>
  <si>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</si>
  <si>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</si>
  <si>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</si>
  <si>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</si>
  <si>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</si>
  <si>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</si>
  <si>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</si>
  <si>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</si>
  <si>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</si>
  <si>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</si>
  <si>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</si>
  <si>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</si>
  <si>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</si>
  <si>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</si>
  <si>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</si>
  <si>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</si>
  <si>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HIPERTENSIÓN ARTERIAL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</si>
  <si>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</si>
  <si>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</si>
  <si>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</si>
  <si>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</si>
  <si>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</si>
  <si>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</si>
  <si>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</si>
  <si>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</si>
  <si>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</si>
  <si>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</si>
  <si>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</si>
  <si>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</si>
  <si>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</si>
  <si>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</si>
  <si>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</si>
  <si>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Afganistán</t>
  </si>
  <si>
    <t>Alemania</t>
  </si>
  <si>
    <t>Argentina</t>
  </si>
  <si>
    <t>Armenia</t>
  </si>
  <si>
    <t>Bélgica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</si>
  <si>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</si>
  <si>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</si>
  <si>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</si>
  <si>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</si>
  <si>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</si>
  <si>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</si>
  <si>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</si>
  <si>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</si>
  <si>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</si>
  <si>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</si>
  <si>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</si>
  <si>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</si>
  <si>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</si>
  <si>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</si>
  <si>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</si>
  <si>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</si>
  <si>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</si>
  <si>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</si>
  <si>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</si>
  <si>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</si>
  <si>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</si>
  <si>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</si>
  <si>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</si>
  <si>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</si>
  <si>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</si>
  <si>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</si>
  <si>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Israel</t>
  </si>
  <si>
    <t>Italia</t>
  </si>
  <si>
    <t>Jamaica</t>
  </si>
  <si>
    <t>Japón</t>
  </si>
  <si>
    <t>Laos</t>
  </si>
  <si>
    <t>Líbano</t>
  </si>
  <si>
    <t>Libia</t>
  </si>
  <si>
    <t>Marruecos</t>
  </si>
  <si>
    <t>Mónaco</t>
  </si>
  <si>
    <t>Nicaragua</t>
  </si>
  <si>
    <t>Nigeria</t>
  </si>
  <si>
    <t>Panamá</t>
  </si>
  <si>
    <t>Paraguay</t>
  </si>
  <si>
    <t>Perú</t>
  </si>
  <si>
    <t>República Checa</t>
  </si>
  <si>
    <t>República del Congo</t>
  </si>
  <si>
    <t>República Dominicana</t>
  </si>
  <si>
    <t>Rumania</t>
  </si>
  <si>
    <t>Rusia</t>
  </si>
  <si>
    <t>Suecia</t>
  </si>
  <si>
    <t>Taiwán</t>
  </si>
  <si>
    <t>Tunez</t>
  </si>
  <si>
    <t>Turquia</t>
  </si>
  <si>
    <t>Ucrania</t>
  </si>
  <si>
    <t>Uruguay</t>
  </si>
  <si>
    <t>Venezuela</t>
  </si>
  <si>
    <t>Vietnam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</si>
  <si>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</si>
  <si>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</si>
  <si>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</si>
  <si>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</si>
  <si>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</si>
  <si>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</si>
  <si>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</si>
  <si>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</si>
  <si>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</si>
  <si>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</si>
  <si>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Cantonés/Yuè</t>
  </si>
  <si>
    <t>Chino mandarín</t>
  </si>
  <si>
    <t>Coreano</t>
  </si>
  <si>
    <t>Español</t>
  </si>
  <si>
    <t>Francés</t>
  </si>
  <si>
    <t>Inglés</t>
  </si>
  <si>
    <t>Italiano</t>
  </si>
  <si>
    <t>Portugués</t>
  </si>
  <si>
    <t>Ruso</t>
  </si>
  <si>
    <t>Tamil</t>
  </si>
  <si>
    <t>Vietnamita</t>
  </si>
  <si>
    <t>Armenio</t>
  </si>
  <si>
    <t>Hungaro</t>
  </si>
  <si>
    <t>Árabe</t>
  </si>
  <si>
    <t>Rumano</t>
  </si>
  <si>
    <t>Sueco</t>
  </si>
  <si>
    <t>Búlgaro</t>
  </si>
  <si>
    <t>POBLACIÓN PRIVADA DE LA LIBERTAD EXTRANJERA POR IDIOMA, FUERO, SITUACIÓN JURÍDICA Y SEXO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</si>
  <si>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</si>
  <si>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</si>
  <si>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</si>
  <si>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</si>
  <si>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</si>
  <si>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</si>
  <si>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</si>
  <si>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</si>
  <si>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</si>
  <si>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</si>
  <si>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</si>
  <si>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</si>
  <si>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Ver. CDMX. Gro. Gto. Jal. Hgo. Mich. Mor. Edo. Méx. Oax. Pue. SLP. Tlax. Nay. Dgo.</t>
  </si>
  <si>
    <t>POBLACIÓN PRIVADA DE LA LIBERTAD CON PADECIMIENTOS MENTALES E INIMPUTABLES</t>
  </si>
  <si>
    <t>MUJERES PRIVADAS DE LA LIBERTAD POR RANGO DE EDADES QUE VIVEN CON SUS HIJOS EN ENTIDAD FEDERATIVA Y CENTRO PENITENCIARIO FEDERAL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</si>
  <si>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</si>
  <si>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</si>
  <si>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</si>
  <si>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</si>
  <si>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</si>
  <si>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</si>
  <si>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</si>
  <si>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</si>
  <si>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</si>
  <si>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</si>
  <si>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Fuente: SSPC,PRS; Direcciones de Prevención y Readaptación Social en los Estados; Centros Penitenciarios Federales</t>
  </si>
  <si>
    <t>ESTUDIOS</t>
  </si>
  <si>
    <t>CANTIDAD</t>
  </si>
  <si>
    <t>MUJERES PRIVADAS DE LA LIBERTAD QUE VIVEN CON SUS HIJOS EN EL CENTRO PENITENCIARIO POR FUERO Y SITUACIÓN JURÍDICA</t>
  </si>
  <si>
    <t>Total</t>
  </si>
  <si>
    <t>%</t>
  </si>
  <si>
    <t>Fuente: SSPC,PRS; Direcciones de Prevención y Readaptación Social en los Estados; Centros Penitenciarios Federales.</t>
  </si>
  <si>
    <t>MUJERES PRIVADAS DE LA LIBERTAD QUE VIVEN CON SUS HIJOS POR ENTIDAD FEDERATIVA Y CENTRO PENITENCIARIO FEDERAL</t>
  </si>
  <si>
    <t>ENTIDAD FEDERATIVA/CENTRO PENITENCIARIO FEDERAL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</si>
  <si>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</si>
  <si>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</si>
  <si>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</si>
  <si>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</si>
  <si>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</si>
  <si>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</si>
  <si>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</si>
  <si>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</si>
  <si>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</si>
  <si>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</si>
  <si>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</si>
  <si>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</si>
  <si>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</si>
  <si>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</si>
  <si>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</si>
  <si>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</si>
  <si>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</si>
  <si>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</si>
  <si>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POBLACIÓN PRIVADA DE LA LIBERTAD POR TIPO DE COMUNIDAD LGBTTTIQ+ POR SITUACIÓN JURÍDICA, FUERO Y SEXO</t>
  </si>
  <si>
    <t xml:space="preserve">              El % se obtiene en relación a la población total de cada Entidad Federativa y/o Centro Penitenciario Federal.</t>
  </si>
  <si>
    <t>Fuente: SSPC,PRS;  Centros Penitenciarios Federales; Direcciones de Prevención y Readaptación Social en los Estados.</t>
  </si>
  <si>
    <t>POBLACIÓN PRIVADA DE LA LIBERTAD POR TIPO DE COMUNIDAD DE LGBTTTIQ+</t>
  </si>
  <si>
    <t>COMUNIDAD</t>
  </si>
  <si>
    <t>Fuente: SSPC,PRS; Centros Penitenciarios Federales; Direcciones de Prevención y Readaptación Social en los Estados.</t>
  </si>
  <si>
    <t>POBLACIÓN PRIVADA DE LA LIBERTAD DE LA COMUNIDAD LGBTTTIQ+ POR FUERO, SITUACIÓN JURÍDICA, SEXO, EN ENTIDAD FEDERATIVA Y CENTRO PENITENCIARIO FEDERAL</t>
  </si>
  <si>
    <t>CEFERESO No. 10</t>
  </si>
  <si>
    <t>Entidad</t>
  </si>
  <si>
    <t>POBLACIÓN PRIVADA DE LA LIBERTAD ADULTOS MAYORES POR ENTIDAD FEDERATIVA Y CENTRO PENITENCIARIO FEDERAL</t>
  </si>
  <si>
    <t>POBLACIÓN PRIVADA DE LA LIBERTAD ADULTOS MAYORES POR FUERO, SITUACIÓN JURÍDICA, SEXO EN ENTIDAD FEDERATIVA Y CENTRO PENITENCIARIO FEDERAL</t>
  </si>
  <si>
    <t>RANGO DE EDADES</t>
  </si>
  <si>
    <t>ENTIDAD FEDERATIVA /CENTRO PENITENCIARIO FEDERAL</t>
  </si>
  <si>
    <t xml:space="preserve">Gráfica de Mujeres privadas de la libertad que viven con sus hijos en Entidad Federativa y Centro Penitenciario Federal.   </t>
  </si>
  <si>
    <t xml:space="preserve">           * El % se obtiene en relación a la población total de cada Entidad Federativa y/o Centro Penitenciario Federal.</t>
  </si>
  <si>
    <t>jakalteko</t>
  </si>
  <si>
    <t>En general, los términos como: polisexual, heteroflexible, pomosexual, omnisexual, pansexual y demisexual entre otros se engloban den el término bisexual.</t>
  </si>
  <si>
    <t xml:space="preserve">              En general, los términos como: polisexual, heteroflexible, pomosexual, omnisexual, pansexual y demisexual entre otros se engloban den el término bisexual.</t>
  </si>
  <si>
    <t>El % se obtiene en relación a la población total de cada Entidad Federativa  y/o Centro Penitenciario Federal.</t>
  </si>
  <si>
    <t>POBLACIÓN PRIVADA DE LA LIBERTAD DE LA COMUNIDAD LGBTTTIQ+ EN ENTIDAD FEDERATIVA Y CENTRO PENITENCIARIO FEDERAL</t>
  </si>
  <si>
    <t>POBLACIÓN PRIVADA DE LA LIBERTAD EXTRANJERA POR FUERO, SITUACIÓN JURÍDICA, SEXO, 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</si>
</sst>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27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b/>
      <sz val="24"/>
      <color theme="2"/>
      <name val="Montserrat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b/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color rgb="FF996633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7"/>
      <color theme="1"/>
      <name val="Montserrat"/>
    </font>
    <font>
      <sz val="16"/>
      <color theme="1"/>
      <name val="Montserrat"/>
    </font>
    <font>
      <b/>
      <sz val="18"/>
      <color theme="2" tint="-9.9978637043366805E-2"/>
      <name val="Montserrat"/>
    </font>
    <font>
      <b/>
      <sz val="15"/>
      <color theme="2" tint="-9.9978637043366805E-2"/>
      <name val="Montserrat"/>
    </font>
    <font>
      <sz val="36"/>
      <color theme="1"/>
      <name val="Montserrat"/>
    </font>
    <font>
      <b/>
      <sz val="10"/>
      <color theme="2" tint="-9.9978637043366805E-2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b/>
      <sz val="18"/>
      <name val="Montserrat"/>
    </font>
    <font>
      <b/>
      <sz val="15"/>
      <name val="Montserrat"/>
    </font>
    <font>
      <sz val="11"/>
      <name val="Montserrat"/>
    </font>
    <font>
      <sz val="10"/>
      <name val="Montserrat"/>
    </font>
    <font>
      <sz val="10"/>
      <color theme="2" tint="-9.9978637043366805E-2"/>
      <name val="Montserrat"/>
    </font>
    <font>
      <b/>
      <sz val="14"/>
      <color theme="2" tint="-9.9978637043366805E-2"/>
      <name val="Montserrat"/>
    </font>
    <font>
      <b/>
      <sz val="16"/>
      <color theme="2" tint="-9.9978637043366805E-2"/>
      <name val="Montserrat"/>
    </font>
    <font>
      <b/>
      <sz val="16"/>
      <name val="Montserrat"/>
    </font>
    <font>
      <b/>
      <sz val="13"/>
      <name val="Montserrat"/>
    </font>
    <font>
      <b/>
      <sz val="25"/>
      <color theme="1"/>
      <name val="Montserrat"/>
      <family val="3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14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name val="Montserrat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4"/>
      <color theme="2" tint="-9.9978637043366805E-2"/>
      <name val="Montserrat"/>
      <family val="3"/>
    </font>
    <font>
      <b/>
      <sz val="12"/>
      <color theme="2" tint="-9.9978637043366805E-2"/>
      <name val="Montserrat"/>
      <family val="3"/>
    </font>
    <font>
      <sz val="7"/>
      <name val="Arial"/>
      <family val="2"/>
    </font>
    <font>
      <sz val="6"/>
      <name val="Montserrat"/>
    </font>
    <font>
      <sz val="6"/>
      <color theme="1"/>
      <name val="Montserrat"/>
      <family val="3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9"/>
      <color theme="1"/>
      <name val="Montserrat"/>
      <family val="3"/>
    </font>
    <font>
      <sz val="5"/>
      <color theme="1" tint="4.9989318521683403E-2"/>
      <name val="Montserrat"/>
      <family val="3"/>
    </font>
    <font>
      <sz val="12"/>
      <color theme="0"/>
      <name val="Montserrat"/>
      <family val="3"/>
    </font>
    <font>
      <sz val="11"/>
      <color theme="0"/>
      <name val="Montserrat"/>
      <family val="3"/>
    </font>
    <font>
      <b/>
      <sz val="5"/>
      <color theme="1" tint="4.9989318521683403E-2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b/>
      <sz val="5"/>
      <color theme="0"/>
      <name val="Montserrat"/>
      <family val="3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38"/>
      <color theme="1"/>
      <name val="Montserrat"/>
    </font>
    <font>
      <sz val="5"/>
      <color theme="0"/>
      <name val="Montserrat"/>
    </font>
    <font>
      <b/>
      <sz val="28"/>
      <color theme="1"/>
      <name val="Montserrat"/>
    </font>
    <font>
      <sz val="5.5"/>
      <color theme="1"/>
      <name val="Montserrat"/>
    </font>
    <font>
      <sz val="10"/>
      <color rgb="FFFF000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2" tint="-9.9978637043366805E-2"/>
        <bgColor rgb="FF000000"/>
      </patternFill>
    </fill>
  </fills>
  <borders count="40">
    <border>
      <left/>
      <right/>
      <top/>
      <bottom/>
      <diagonal/>
    </border>
    <border>
      <left/>
      <right/>
      <top/>
      <bottom style="thin">
        <color rgb="FF660033"/>
      </bottom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rgb="FF000000"/>
      </left>
      <right style="thin">
        <color theme="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74" fillId="0" borderId="0"/>
    <xf numFmtId="0" fontId="4" fillId="0" borderId="0"/>
    <xf numFmtId="0" fontId="74" fillId="0" borderId="0"/>
    <xf numFmtId="0" fontId="74" fillId="0" borderId="0"/>
    <xf numFmtId="0" fontId="74" fillId="0" borderId="0"/>
    <xf numFmtId="0" fontId="99" fillId="0" borderId="0"/>
    <xf numFmtId="0" fontId="1" fillId="0" borderId="0"/>
    <xf numFmtId="0" fontId="4" fillId="0" borderId="0"/>
  </cellStyleXfs>
  <cellXfs count="637">
    <xf numFmtId="0" fontId="0" fillId="0" borderId="0" xfId="0"/>
    <xf numFmtId="0" fontId="8" fillId="0" borderId="0" xfId="0" applyFont="1"/>
    <xf numFmtId="0" fontId="8" fillId="0" borderId="0" xfId="0" applyFont="1" applyAlignment="1">
      <alignment horizontal="right"/>
    </xf>
    <xf numFmtId="0" fontId="8" fillId="0" borderId="0" xfId="0" applyFont="1" applyAlignment="1">
      <alignment horizontal="right" vertical="center"/>
    </xf>
    <xf numFmtId="0" fontId="10" fillId="0" borderId="0" xfId="1" applyFont="1" applyBorder="1"/>
    <xf numFmtId="0" fontId="10" fillId="0" borderId="0" xfId="1" applyFont="1" applyBorder="1" applyAlignment="1">
      <alignment horizontal="right" vertical="center"/>
    </xf>
    <xf numFmtId="0" fontId="11" fillId="0" borderId="0" xfId="0" applyFont="1"/>
    <xf numFmtId="0" fontId="9" fillId="0" borderId="0" xfId="1" applyFont="1" applyBorder="1" applyAlignment="1"/>
    <xf numFmtId="0" fontId="10" fillId="0" borderId="0" xfId="1" applyFont="1" applyBorder="1" applyAlignment="1">
      <alignment horizontal="right"/>
    </xf>
    <xf numFmtId="0" fontId="9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right" vertical="center"/>
    </xf>
    <xf numFmtId="0" fontId="10" fillId="0" borderId="0" xfId="1" applyFont="1" applyFill="1" applyBorder="1" applyAlignment="1">
      <alignment horizontal="justify" vertical="center"/>
    </xf>
    <xf numFmtId="0" fontId="10" fillId="0" borderId="0" xfId="1" applyFont="1" applyBorder="1" applyAlignment="1">
      <alignment horizontal="justify" vertical="center"/>
    </xf>
    <xf numFmtId="0" fontId="12" fillId="0" borderId="0" xfId="0" applyFont="1"/>
    <xf numFmtId="0" fontId="9" fillId="0" borderId="0" xfId="1" applyFont="1" applyBorder="1" applyAlignment="1">
      <alignment horizontal="justify" vertical="center" shrinkToFit="1"/>
    </xf>
    <xf numFmtId="0" fontId="10" fillId="0" borderId="0" xfId="1" applyFont="1" applyBorder="1" applyAlignment="1">
      <alignment horizontal="justify" vertical="center" shrinkToFit="1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 shrinkToFit="1"/>
    </xf>
    <xf numFmtId="0" fontId="10" fillId="0" borderId="0" xfId="1" applyFont="1" applyAlignment="1">
      <alignment horizontal="justify" vertical="center"/>
    </xf>
    <xf numFmtId="49" fontId="10" fillId="0" borderId="0" xfId="1" applyNumberFormat="1" applyFont="1" applyBorder="1" applyAlignment="1">
      <alignment horizontal="justify" vertical="center"/>
    </xf>
    <xf numFmtId="0" fontId="9" fillId="0" borderId="0" xfId="1" applyFont="1" applyFill="1" applyBorder="1" applyAlignment="1">
      <alignment horizontal="right" vertical="center"/>
    </xf>
    <xf numFmtId="0" fontId="10" fillId="0" borderId="0" xfId="1" applyFont="1" applyAlignment="1">
      <alignment horizontal="justify" vertical="center" shrinkToFit="1"/>
    </xf>
    <xf numFmtId="0" fontId="13" fillId="0" borderId="0" xfId="0" applyFont="1" applyAlignment="1">
      <alignment horizontal="justify" vertical="center" shrinkToFit="1"/>
    </xf>
    <xf numFmtId="0" fontId="14" fillId="0" borderId="0" xfId="1" applyFont="1" applyBorder="1" applyAlignment="1">
      <alignment horizontal="justify" vertical="center" shrinkToFit="1"/>
    </xf>
    <xf numFmtId="0" fontId="14" fillId="0" borderId="0" xfId="1" applyFont="1" applyFill="1" applyBorder="1" applyAlignment="1">
      <alignment horizontal="right" vertical="center"/>
    </xf>
    <xf numFmtId="0" fontId="14" fillId="0" borderId="0" xfId="1" applyFont="1" applyAlignment="1">
      <alignment horizontal="justify" vertical="center"/>
    </xf>
    <xf numFmtId="0" fontId="13" fillId="0" borderId="0" xfId="0" applyFont="1" applyAlignment="1">
      <alignment horizontal="justify" vertical="center"/>
    </xf>
    <xf numFmtId="0" fontId="14" fillId="0" borderId="0" xfId="1" applyFont="1" applyBorder="1" applyAlignment="1">
      <alignment horizontal="justify" vertical="center"/>
    </xf>
    <xf numFmtId="0" fontId="14" fillId="0" borderId="0" xfId="1" applyFont="1" applyFill="1" applyBorder="1" applyAlignment="1">
      <alignment horizontal="justify" vertical="center"/>
    </xf>
    <xf numFmtId="0" fontId="15" fillId="0" borderId="0" xfId="1" applyFont="1" applyBorder="1" applyAlignment="1">
      <alignment horizontal="right" vertical="center"/>
    </xf>
    <xf numFmtId="0" fontId="13" fillId="0" borderId="0" xfId="0" applyFont="1" applyAlignment="1">
      <alignment horizontal="right" vertical="center"/>
    </xf>
    <xf numFmtId="0" fontId="16" fillId="0" borderId="0" xfId="0" applyFont="1" applyAlignment="1">
      <alignment vertical="center" wrapText="1" shrinkToFit="1"/>
    </xf>
    <xf numFmtId="0" fontId="17" fillId="0" borderId="0" xfId="1" applyFont="1" applyBorder="1" applyAlignment="1">
      <alignment vertical="center" wrapText="1" shrinkToFit="1"/>
    </xf>
    <xf numFmtId="0" fontId="18" fillId="0" borderId="0" xfId="1" applyFont="1" applyFill="1" applyBorder="1" applyAlignment="1">
      <alignment horizontal="right"/>
    </xf>
    <xf numFmtId="0" fontId="17" fillId="0" borderId="0" xfId="1" applyFont="1"/>
    <xf numFmtId="0" fontId="17" fillId="0" borderId="0" xfId="1" applyFont="1" applyBorder="1"/>
    <xf numFmtId="0" fontId="17" fillId="0" borderId="0" xfId="1" applyFont="1" applyBorder="1" applyAlignment="1">
      <alignment horizontal="right" vertical="center"/>
    </xf>
    <xf numFmtId="0" fontId="16" fillId="0" borderId="0" xfId="0" applyFont="1" applyAlignment="1">
      <alignment horizontal="right"/>
    </xf>
    <xf numFmtId="0" fontId="16" fillId="0" borderId="0" xfId="0" applyFont="1"/>
    <xf numFmtId="0" fontId="17" fillId="0" borderId="0" xfId="1" applyFont="1" applyFill="1" applyBorder="1"/>
    <xf numFmtId="0" fontId="18" fillId="0" borderId="0" xfId="1" applyFont="1" applyBorder="1" applyAlignment="1">
      <alignment horizontal="right" vertical="center"/>
    </xf>
    <xf numFmtId="0" fontId="16" fillId="0" borderId="0" xfId="0" applyFont="1" applyAlignment="1">
      <alignment horizontal="right" vertical="center"/>
    </xf>
    <xf numFmtId="0" fontId="17" fillId="0" borderId="0" xfId="1" applyFont="1" applyAlignment="1">
      <alignment vertical="center" wrapText="1" shrinkToFit="1"/>
    </xf>
    <xf numFmtId="0" fontId="17" fillId="0" borderId="0" xfId="1" applyFont="1" applyFill="1" applyBorder="1" applyAlignment="1">
      <alignment vertical="center" wrapText="1" shrinkToFit="1"/>
    </xf>
    <xf numFmtId="0" fontId="18" fillId="0" borderId="0" xfId="1" applyFont="1" applyFill="1" applyBorder="1" applyAlignment="1">
      <alignment vertical="center" wrapText="1" shrinkToFit="1"/>
    </xf>
    <xf numFmtId="49" fontId="18" fillId="0" borderId="0" xfId="1" applyNumberFormat="1" applyFont="1" applyBorder="1"/>
    <xf numFmtId="0" fontId="12" fillId="0" borderId="0" xfId="0" applyFont="1" applyBorder="1" applyAlignment="1">
      <alignment horizontal="justify" vertical="center" shrinkToFit="1"/>
    </xf>
    <xf numFmtId="0" fontId="8" fillId="0" borderId="0" xfId="0" applyFont="1" applyFill="1"/>
    <xf numFmtId="0" fontId="8" fillId="0" borderId="0" xfId="0" applyFont="1" applyFill="1" applyAlignment="1">
      <alignment vertical="center"/>
    </xf>
    <xf numFmtId="3" fontId="13" fillId="0" borderId="0" xfId="0" applyNumberFormat="1" applyFont="1" applyFill="1" applyAlignment="1">
      <alignment vertical="center"/>
    </xf>
    <xf numFmtId="3" fontId="16" fillId="0" borderId="0" xfId="0" applyNumberFormat="1" applyFont="1" applyFill="1" applyAlignment="1">
      <alignment vertical="center"/>
    </xf>
    <xf numFmtId="3" fontId="13" fillId="0" borderId="0" xfId="0" applyNumberFormat="1" applyFont="1" applyFill="1" applyAlignment="1"/>
    <xf numFmtId="3" fontId="22" fillId="0" borderId="0" xfId="0" applyNumberFormat="1" applyFont="1" applyFill="1" applyAlignment="1">
      <alignment vertical="center" wrapText="1" shrinkToFit="1"/>
    </xf>
    <xf numFmtId="3" fontId="21" fillId="0" borderId="0" xfId="0" applyNumberFormat="1" applyFont="1" applyFill="1" applyAlignment="1">
      <alignment vertical="center" wrapText="1" shrinkToFit="1"/>
    </xf>
    <xf numFmtId="3" fontId="16" fillId="0" borderId="0" xfId="0" applyNumberFormat="1" applyFont="1" applyFill="1" applyAlignment="1">
      <alignment horizontal="center" vertical="justify"/>
    </xf>
    <xf numFmtId="3" fontId="16" fillId="0" borderId="0" xfId="0" applyNumberFormat="1" applyFont="1" applyFill="1" applyAlignment="1"/>
    <xf numFmtId="3" fontId="19" fillId="0" borderId="0" xfId="0" applyNumberFormat="1" applyFont="1" applyFill="1" applyAlignment="1">
      <alignment horizontal="center"/>
    </xf>
    <xf numFmtId="3" fontId="16" fillId="0" borderId="0" xfId="0" applyNumberFormat="1" applyFont="1" applyFill="1" applyAlignment="1">
      <alignment horizontal="center"/>
    </xf>
    <xf numFmtId="3" fontId="13" fillId="0" borderId="0" xfId="0" applyNumberFormat="1" applyFont="1" applyFill="1" applyAlignment="1">
      <alignment horizontal="center" vertical="center"/>
    </xf>
    <xf numFmtId="3" fontId="23" fillId="0" borderId="0" xfId="0" applyNumberFormat="1" applyFont="1" applyFill="1" applyAlignment="1">
      <alignment vertical="center"/>
    </xf>
    <xf numFmtId="0" fontId="21" fillId="0" borderId="0" xfId="0" applyFont="1" applyFill="1" applyAlignment="1">
      <alignment vertical="top"/>
    </xf>
    <xf numFmtId="0" fontId="8" fillId="0" borderId="0" xfId="0" applyFont="1" applyFill="1" applyAlignment="1">
      <alignment horizontal="center" vertical="center"/>
    </xf>
    <xf numFmtId="0" fontId="8" fillId="0" borderId="0" xfId="0" applyFont="1" applyAlignment="1">
      <alignment horizontal="center" vertical="center"/>
    </xf>
    <xf numFmtId="3" fontId="16" fillId="0" borderId="0" xfId="0" applyNumberFormat="1" applyFont="1" applyFill="1" applyAlignment="1">
      <alignment horizontal="center" vertical="center"/>
    </xf>
    <xf numFmtId="3" fontId="21" fillId="0" borderId="0" xfId="0" applyNumberFormat="1" applyFont="1" applyFill="1" applyAlignment="1">
      <alignment vertical="center" wrapText="1"/>
    </xf>
    <xf numFmtId="0" fontId="8" fillId="0" borderId="0" xfId="0" applyFont="1" applyAlignment="1">
      <alignment vertical="center"/>
    </xf>
    <xf numFmtId="0" fontId="16" fillId="0" borderId="0" xfId="0" applyFont="1" applyFill="1" applyAlignment="1">
      <alignment vertical="center"/>
    </xf>
    <xf numFmtId="0" fontId="10" fillId="0" borderId="0" xfId="1" applyFont="1" applyBorder="1" applyAlignment="1">
      <alignment horizontal="left" vertical="center" wrapText="1"/>
    </xf>
    <xf numFmtId="0" fontId="10" fillId="0" borderId="0" xfId="1" applyFont="1" applyBorder="1" applyAlignment="1">
      <alignment horizontal="justify" vertical="center" wrapText="1" shrinkToFit="1"/>
    </xf>
    <xf numFmtId="0" fontId="10" fillId="0" borderId="0" xfId="1" applyFont="1" applyBorder="1" applyAlignment="1">
      <alignment horizontal="justify" vertical="center" shrinkToFit="1"/>
    </xf>
    <xf numFmtId="0" fontId="10" fillId="0" borderId="0" xfId="1" applyFont="1" applyBorder="1" applyAlignment="1">
      <alignment horizontal="left" vertical="center" wrapText="1" shrinkToFit="1"/>
    </xf>
    <xf numFmtId="0" fontId="10" fillId="0" borderId="0" xfId="1" applyFont="1" applyBorder="1" applyAlignment="1">
      <alignment horizontal="justify" vertical="center"/>
    </xf>
    <xf numFmtId="0" fontId="27" fillId="0" borderId="1" xfId="1" applyFont="1" applyFill="1" applyBorder="1" applyAlignment="1">
      <alignment horizontal="right" vertical="center"/>
    </xf>
    <xf numFmtId="0" fontId="27" fillId="0" borderId="0" xfId="1" applyFont="1" applyFill="1" applyBorder="1" applyAlignment="1">
      <alignment horizontal="justify" vertical="center"/>
    </xf>
    <xf numFmtId="0" fontId="27" fillId="0" borderId="0" xfId="1" applyFont="1" applyFill="1" applyBorder="1" applyAlignment="1">
      <alignment horizontal="right" vertical="center"/>
    </xf>
    <xf numFmtId="0" fontId="28" fillId="0" borderId="0" xfId="0" applyFont="1"/>
    <xf numFmtId="0" fontId="27" fillId="0" borderId="0" xfId="1" applyFont="1" applyBorder="1" applyAlignment="1">
      <alignment horizontal="justify" vertical="center"/>
    </xf>
    <xf numFmtId="0" fontId="27" fillId="0" borderId="0" xfId="1" applyFont="1" applyAlignment="1">
      <alignment horizontal="justify" vertical="center"/>
    </xf>
    <xf numFmtId="0" fontId="30" fillId="2" borderId="0" xfId="1" applyFont="1" applyFill="1" applyBorder="1" applyAlignment="1">
      <alignment vertical="center"/>
    </xf>
    <xf numFmtId="0" fontId="31" fillId="0" borderId="0" xfId="0" applyFont="1"/>
    <xf numFmtId="0" fontId="33" fillId="2" borderId="0" xfId="1" applyFont="1" applyFill="1" applyBorder="1" applyAlignment="1">
      <alignment horizontal="right" vertical="center"/>
    </xf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41" fillId="0" borderId="4" xfId="0" applyFont="1" applyBorder="1" applyAlignment="1">
      <alignment horizontal="right" vertical="center" wrapText="1"/>
    </xf>
    <xf numFmtId="0" fontId="42" fillId="0" borderId="4" xfId="0" applyFont="1" applyBorder="1" applyAlignment="1">
      <alignment horizontal="right" vertical="center" wrapText="1"/>
    </xf>
    <xf numFmtId="3" fontId="42" fillId="0" borderId="4" xfId="0" applyNumberFormat="1" applyFont="1" applyBorder="1" applyAlignment="1">
      <alignment horizontal="right" vertical="center" wrapText="1"/>
    </xf>
    <xf numFmtId="0" fontId="40" fillId="0" borderId="0" xfId="0" applyFont="1" applyBorder="1" applyAlignment="1">
      <alignment horizontal="left" vertical="center" wrapText="1"/>
    </xf>
    <xf numFmtId="0" fontId="41" fillId="0" borderId="0" xfId="0" applyFont="1" applyBorder="1" applyAlignment="1">
      <alignment horizontal="right" vertical="center" wrapText="1"/>
    </xf>
    <xf numFmtId="0" fontId="42" fillId="0" borderId="0" xfId="0" applyFont="1" applyBorder="1" applyAlignment="1">
      <alignment horizontal="right" vertical="center" wrapText="1"/>
    </xf>
    <xf numFmtId="0" fontId="38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8" fillId="0" borderId="0" xfId="0" applyFont="1"/>
    <xf numFmtId="0" fontId="36" fillId="3" borderId="4" xfId="0" applyFont="1" applyFill="1" applyBorder="1" applyAlignment="1">
      <alignment horizontal="center" vertical="center" wrapText="1"/>
    </xf>
    <xf numFmtId="0" fontId="36" fillId="3" borderId="4" xfId="0" applyFont="1" applyFill="1" applyBorder="1" applyAlignment="1">
      <alignment horizontal="right" vertical="center" wrapText="1"/>
    </xf>
    <xf numFmtId="3" fontId="36" fillId="3" borderId="4" xfId="0" applyNumberFormat="1" applyFont="1" applyFill="1" applyBorder="1" applyAlignment="1">
      <alignment horizontal="right" vertical="center" wrapText="1"/>
    </xf>
    <xf numFmtId="0" fontId="46" fillId="0" borderId="0" xfId="0" applyFont="1" applyAlignment="1">
      <alignment horizontal="left" vertical="center"/>
    </xf>
    <xf numFmtId="0" fontId="47" fillId="0" borderId="0" xfId="0" applyFont="1" applyAlignment="1">
      <alignment vertical="center" wrapText="1"/>
    </xf>
    <xf numFmtId="3" fontId="47" fillId="0" borderId="0" xfId="0" applyNumberFormat="1" applyFont="1" applyAlignment="1">
      <alignment vertical="center" wrapText="1"/>
    </xf>
    <xf numFmtId="0" fontId="48" fillId="0" borderId="0" xfId="0" applyFont="1" applyAlignment="1">
      <alignment horizontal="left"/>
    </xf>
    <xf numFmtId="0" fontId="50" fillId="0" borderId="0" xfId="0" applyFont="1"/>
    <xf numFmtId="0" fontId="52" fillId="0" borderId="0" xfId="0" applyFont="1" applyAlignment="1">
      <alignment vertical="center" wrapText="1"/>
    </xf>
    <xf numFmtId="0" fontId="37" fillId="0" borderId="4" xfId="0" applyFont="1" applyBorder="1" applyAlignment="1">
      <alignment vertical="center" wrapText="1"/>
    </xf>
    <xf numFmtId="0" fontId="35" fillId="0" borderId="4" xfId="0" applyFont="1" applyBorder="1" applyAlignment="1">
      <alignment horizontal="right" vertical="center" wrapText="1"/>
    </xf>
    <xf numFmtId="0" fontId="38" fillId="0" borderId="4" xfId="0" applyFont="1" applyBorder="1" applyAlignment="1">
      <alignment horizontal="right" vertical="center" wrapText="1"/>
    </xf>
    <xf numFmtId="0" fontId="35" fillId="0" borderId="0" xfId="0" applyFont="1" applyAlignment="1">
      <alignment horizontal="right" vertical="center" wrapText="1"/>
    </xf>
    <xf numFmtId="3" fontId="38" fillId="0" borderId="4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0" fontId="53" fillId="0" borderId="0" xfId="0" applyFont="1" applyAlignment="1">
      <alignment horizontal="left"/>
    </xf>
    <xf numFmtId="0" fontId="35" fillId="0" borderId="0" xfId="0" applyFont="1" applyBorder="1" applyAlignment="1">
      <alignment horizontal="right" vertical="center" wrapText="1"/>
    </xf>
    <xf numFmtId="0" fontId="38" fillId="0" borderId="0" xfId="0" applyFont="1" applyBorder="1" applyAlignment="1">
      <alignment horizontal="right" vertical="center" wrapText="1"/>
    </xf>
    <xf numFmtId="0" fontId="55" fillId="0" borderId="0" xfId="0" applyFont="1" applyAlignment="1">
      <alignment vertical="center" wrapText="1"/>
    </xf>
    <xf numFmtId="3" fontId="55" fillId="0" borderId="0" xfId="0" applyNumberFormat="1" applyFont="1" applyAlignment="1">
      <alignment vertical="center" wrapText="1"/>
    </xf>
    <xf numFmtId="0" fontId="56" fillId="0" borderId="0" xfId="0" applyFont="1"/>
    <xf numFmtId="0" fontId="51" fillId="0" borderId="0" xfId="0" applyFont="1" applyAlignment="1">
      <alignment horizontal="right" vertical="center"/>
    </xf>
    <xf numFmtId="3" fontId="51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2" fillId="0" borderId="0" xfId="0" applyFont="1" applyAlignment="1">
      <alignment horizontal="center" vertical="center" wrapText="1"/>
    </xf>
    <xf numFmtId="0" fontId="38" fillId="0" borderId="4" xfId="0" applyFont="1" applyBorder="1" applyAlignment="1">
      <alignment horizontal="left" vertical="center" wrapText="1"/>
    </xf>
    <xf numFmtId="0" fontId="53" fillId="0" borderId="0" xfId="0" applyFont="1"/>
    <xf numFmtId="0" fontId="52" fillId="3" borderId="4" xfId="0" applyFont="1" applyFill="1" applyBorder="1" applyAlignment="1">
      <alignment horizontal="center" vertical="center" wrapText="1"/>
    </xf>
    <xf numFmtId="3" fontId="38" fillId="3" borderId="4" xfId="0" applyNumberFormat="1" applyFont="1" applyFill="1" applyBorder="1" applyAlignment="1">
      <alignment horizontal="right" vertical="center" wrapText="1"/>
    </xf>
    <xf numFmtId="0" fontId="38" fillId="3" borderId="4" xfId="0" applyFont="1" applyFill="1" applyBorder="1" applyAlignment="1">
      <alignment horizontal="right" vertical="center" wrapText="1"/>
    </xf>
    <xf numFmtId="0" fontId="35" fillId="0" borderId="0" xfId="0" applyFont="1" applyBorder="1"/>
    <xf numFmtId="0" fontId="34" fillId="0" borderId="14" xfId="0" applyFont="1" applyBorder="1" applyAlignment="1">
      <alignment vertical="center" wrapText="1"/>
    </xf>
    <xf numFmtId="0" fontId="38" fillId="0" borderId="5" xfId="0" applyFont="1" applyBorder="1" applyAlignment="1">
      <alignment vertical="center" wrapText="1"/>
    </xf>
    <xf numFmtId="0" fontId="52" fillId="0" borderId="5" xfId="0" applyFont="1" applyBorder="1" applyAlignment="1">
      <alignment vertical="center" wrapText="1"/>
    </xf>
    <xf numFmtId="0" fontId="53" fillId="0" borderId="0" xfId="0" applyFont="1" applyBorder="1"/>
    <xf numFmtId="0" fontId="38" fillId="0" borderId="13" xfId="0" applyFont="1" applyBorder="1" applyAlignment="1">
      <alignment vertical="center" wrapText="1"/>
    </xf>
    <xf numFmtId="0" fontId="35" fillId="0" borderId="13" xfId="0" applyFont="1" applyBorder="1" applyAlignment="1">
      <alignment vertical="center" wrapText="1"/>
    </xf>
    <xf numFmtId="0" fontId="41" fillId="0" borderId="13" xfId="0" applyFont="1" applyBorder="1" applyAlignment="1">
      <alignment vertical="center" wrapText="1"/>
    </xf>
    <xf numFmtId="0" fontId="34" fillId="0" borderId="13" xfId="0" applyFont="1" applyBorder="1" applyAlignment="1">
      <alignment vertical="center" wrapText="1"/>
    </xf>
    <xf numFmtId="0" fontId="37" fillId="0" borderId="0" xfId="0" applyFont="1" applyBorder="1" applyAlignment="1">
      <alignment vertical="center" wrapText="1"/>
    </xf>
    <xf numFmtId="0" fontId="59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0" fontId="28" fillId="0" borderId="0" xfId="0" applyFont="1" applyAlignment="1">
      <alignment horizontal="right" vertical="center"/>
    </xf>
    <xf numFmtId="3" fontId="42" fillId="3" borderId="16" xfId="0" applyNumberFormat="1" applyFont="1" applyFill="1" applyBorder="1" applyAlignment="1">
      <alignment horizontal="right" vertical="center" wrapText="1"/>
    </xf>
    <xf numFmtId="0" fontId="51" fillId="0" borderId="0" xfId="0" applyFont="1"/>
    <xf numFmtId="0" fontId="60" fillId="0" borderId="0" xfId="0" applyFont="1" applyAlignment="1">
      <alignment horizontal="left"/>
    </xf>
    <xf numFmtId="0" fontId="56" fillId="0" borderId="0" xfId="0" applyFont="1" applyBorder="1"/>
    <xf numFmtId="0" fontId="56" fillId="0" borderId="14" xfId="0" applyFont="1" applyBorder="1" applyAlignment="1">
      <alignment vertical="center" wrapText="1"/>
    </xf>
    <xf numFmtId="0" fontId="56" fillId="0" borderId="0" xfId="0" applyFont="1" applyBorder="1" applyAlignment="1">
      <alignment vertical="center" wrapText="1"/>
    </xf>
    <xf numFmtId="0" fontId="56" fillId="0" borderId="14" xfId="0" applyFont="1" applyBorder="1" applyAlignment="1">
      <alignment horizontal="right" vertical="center" wrapText="1"/>
    </xf>
    <xf numFmtId="0" fontId="56" fillId="0" borderId="0" xfId="0" applyFont="1" applyBorder="1" applyAlignment="1">
      <alignment horizontal="right" vertical="center" wrapText="1"/>
    </xf>
    <xf numFmtId="0" fontId="56" fillId="0" borderId="15" xfId="0" applyFont="1" applyBorder="1" applyAlignment="1">
      <alignment vertical="center" wrapText="1"/>
    </xf>
    <xf numFmtId="0" fontId="56" fillId="0" borderId="15" xfId="0" applyFont="1" applyBorder="1" applyAlignment="1">
      <alignment horizontal="right" vertical="center" wrapText="1"/>
    </xf>
    <xf numFmtId="0" fontId="56" fillId="0" borderId="13" xfId="0" applyFont="1" applyBorder="1" applyAlignment="1">
      <alignment horizontal="center" vertical="center" wrapText="1"/>
    </xf>
    <xf numFmtId="0" fontId="51" fillId="0" borderId="0" xfId="0" applyFont="1" applyBorder="1" applyAlignment="1">
      <alignment vertical="center" wrapText="1"/>
    </xf>
    <xf numFmtId="0" fontId="51" fillId="0" borderId="0" xfId="0" applyFont="1" applyBorder="1" applyAlignment="1">
      <alignment horizontal="right" vertical="center" wrapText="1"/>
    </xf>
    <xf numFmtId="0" fontId="51" fillId="0" borderId="0" xfId="0" applyFont="1" applyBorder="1" applyAlignment="1">
      <alignment horizontal="center" vertical="center" wrapText="1"/>
    </xf>
    <xf numFmtId="0" fontId="63" fillId="0" borderId="0" xfId="0" applyFont="1"/>
    <xf numFmtId="3" fontId="49" fillId="0" borderId="0" xfId="0" applyNumberFormat="1" applyFont="1" applyAlignment="1">
      <alignment horizontal="left" vertical="center"/>
    </xf>
    <xf numFmtId="0" fontId="49" fillId="0" borderId="0" xfId="0" applyFont="1" applyAlignment="1">
      <alignment horizontal="right" vertical="center"/>
    </xf>
    <xf numFmtId="0" fontId="54" fillId="2" borderId="6" xfId="0" applyFont="1" applyFill="1" applyBorder="1" applyAlignment="1">
      <alignment horizontal="center" vertical="center" wrapText="1"/>
    </xf>
    <xf numFmtId="0" fontId="34" fillId="0" borderId="0" xfId="0" applyFont="1" applyBorder="1" applyAlignment="1">
      <alignment vertical="center" wrapText="1"/>
    </xf>
    <xf numFmtId="0" fontId="56" fillId="0" borderId="13" xfId="0" applyFont="1" applyBorder="1" applyAlignment="1">
      <alignment horizontal="right" vertical="center" wrapText="1"/>
    </xf>
    <xf numFmtId="0" fontId="40" fillId="0" borderId="0" xfId="0" applyFont="1" applyAlignment="1">
      <alignment vertical="center" wrapText="1"/>
    </xf>
    <xf numFmtId="0" fontId="36" fillId="0" borderId="4" xfId="0" applyFont="1" applyBorder="1" applyAlignment="1">
      <alignment horizontal="right" vertical="center" wrapText="1"/>
    </xf>
    <xf numFmtId="3" fontId="36" fillId="0" borderId="4" xfId="0" applyNumberFormat="1" applyFont="1" applyBorder="1" applyAlignment="1">
      <alignment horizontal="right" vertical="center" wrapText="1"/>
    </xf>
    <xf numFmtId="0" fontId="64" fillId="2" borderId="6" xfId="0" applyFont="1" applyFill="1" applyBorder="1" applyAlignment="1">
      <alignment horizontal="center" vertical="center" wrapText="1"/>
    </xf>
    <xf numFmtId="0" fontId="36" fillId="3" borderId="16" xfId="0" applyFont="1" applyFill="1" applyBorder="1" applyAlignment="1">
      <alignment horizontal="center" vertical="center" wrapText="1"/>
    </xf>
    <xf numFmtId="3" fontId="42" fillId="3" borderId="21" xfId="0" applyNumberFormat="1" applyFont="1" applyFill="1" applyBorder="1" applyAlignment="1">
      <alignment horizontal="right" vertical="center" wrapText="1"/>
    </xf>
    <xf numFmtId="0" fontId="46" fillId="0" borderId="0" xfId="0" applyFont="1"/>
    <xf numFmtId="0" fontId="59" fillId="0" borderId="0" xfId="0" applyFont="1" applyAlignment="1">
      <alignment horizontal="left"/>
    </xf>
    <xf numFmtId="0" fontId="34" fillId="0" borderId="4" xfId="0" applyFont="1" applyBorder="1" applyAlignment="1">
      <alignment horizontal="right" vertical="center" wrapText="1"/>
    </xf>
    <xf numFmtId="0" fontId="46" fillId="0" borderId="0" xfId="0" applyFont="1" applyAlignment="1">
      <alignment vertical="center" wrapText="1"/>
    </xf>
    <xf numFmtId="0" fontId="46" fillId="0" borderId="4" xfId="0" applyFont="1" applyBorder="1" applyAlignment="1">
      <alignment horizontal="right" vertical="center" wrapText="1"/>
    </xf>
    <xf numFmtId="0" fontId="49" fillId="0" borderId="4" xfId="0" applyFont="1" applyBorder="1" applyAlignment="1">
      <alignment horizontal="right" vertical="center" wrapText="1"/>
    </xf>
    <xf numFmtId="0" fontId="49" fillId="0" borderId="0" xfId="0" applyFont="1" applyAlignment="1">
      <alignment vertical="center" wrapText="1"/>
    </xf>
    <xf numFmtId="0" fontId="41" fillId="0" borderId="0" xfId="0" applyFont="1" applyAlignment="1">
      <alignment vertical="center" wrapText="1"/>
    </xf>
    <xf numFmtId="0" fontId="41" fillId="0" borderId="0" xfId="0" applyFont="1" applyAlignment="1">
      <alignment vertical="center"/>
    </xf>
    <xf numFmtId="0" fontId="64" fillId="2" borderId="6" xfId="0" applyFont="1" applyFill="1" applyBorder="1" applyAlignment="1">
      <alignment horizontal="center" vertical="center" wrapText="1"/>
    </xf>
    <xf numFmtId="0" fontId="64" fillId="2" borderId="12" xfId="0" applyFont="1" applyFill="1" applyBorder="1" applyAlignment="1">
      <alignment horizontal="center" vertical="center" wrapText="1"/>
    </xf>
    <xf numFmtId="0" fontId="38" fillId="3" borderId="4" xfId="0" applyFont="1" applyFill="1" applyBorder="1" applyAlignment="1">
      <alignment horizontal="center" vertical="center" wrapText="1"/>
    </xf>
    <xf numFmtId="3" fontId="49" fillId="3" borderId="4" xfId="0" applyNumberFormat="1" applyFont="1" applyFill="1" applyBorder="1" applyAlignment="1">
      <alignment horizontal="right" vertical="center" wrapText="1"/>
    </xf>
    <xf numFmtId="0" fontId="49" fillId="3" borderId="4" xfId="0" applyFont="1" applyFill="1" applyBorder="1" applyAlignment="1">
      <alignment horizontal="right" vertical="center" wrapText="1"/>
    </xf>
    <xf numFmtId="0" fontId="38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right" vertical="center" wrapText="1"/>
    </xf>
    <xf numFmtId="0" fontId="49" fillId="0" borderId="0" xfId="0" applyFont="1" applyBorder="1" applyAlignment="1">
      <alignment horizontal="right" vertical="center" wrapText="1"/>
    </xf>
    <xf numFmtId="3" fontId="49" fillId="3" borderId="21" xfId="0" applyNumberFormat="1" applyFont="1" applyFill="1" applyBorder="1" applyAlignment="1">
      <alignment horizontal="right" vertical="center" wrapText="1"/>
    </xf>
    <xf numFmtId="3" fontId="49" fillId="3" borderId="16" xfId="0" applyNumberFormat="1" applyFont="1" applyFill="1" applyBorder="1" applyAlignment="1">
      <alignment horizontal="right" vertical="center" wrapText="1"/>
    </xf>
    <xf numFmtId="0" fontId="66" fillId="0" borderId="0" xfId="0" applyFont="1"/>
    <xf numFmtId="0" fontId="50" fillId="0" borderId="0" xfId="0" applyFont="1" applyAlignment="1">
      <alignment horizontal="left" vertical="center"/>
    </xf>
    <xf numFmtId="0" fontId="36" fillId="0" borderId="0" xfId="0" applyFont="1" applyAlignment="1">
      <alignment vertical="center" wrapText="1"/>
    </xf>
    <xf numFmtId="0" fontId="36" fillId="0" borderId="4" xfId="0" applyFont="1" applyBorder="1" applyAlignment="1">
      <alignment horizontal="left" vertical="center" wrapText="1"/>
    </xf>
    <xf numFmtId="0" fontId="40" fillId="0" borderId="4" xfId="0" applyFont="1" applyBorder="1" applyAlignment="1">
      <alignment horizontal="right" vertical="center" wrapText="1"/>
    </xf>
    <xf numFmtId="3" fontId="40" fillId="0" borderId="4" xfId="0" applyNumberFormat="1" applyFont="1" applyBorder="1" applyAlignment="1">
      <alignment horizontal="right" vertical="center" wrapText="1"/>
    </xf>
    <xf numFmtId="0" fontId="40" fillId="0" borderId="0" xfId="0" applyFont="1" applyBorder="1" applyAlignment="1">
      <alignment horizontal="right" vertical="center" wrapText="1"/>
    </xf>
    <xf numFmtId="3" fontId="36" fillId="0" borderId="0" xfId="0" applyNumberFormat="1" applyFont="1" applyBorder="1" applyAlignment="1">
      <alignment horizontal="right" vertical="center" wrapText="1"/>
    </xf>
    <xf numFmtId="0" fontId="45" fillId="2" borderId="6" xfId="0" applyFont="1" applyFill="1" applyBorder="1" applyAlignment="1">
      <alignment horizontal="center" vertical="center" wrapText="1"/>
    </xf>
    <xf numFmtId="0" fontId="36" fillId="0" borderId="0" xfId="0" applyFont="1" applyBorder="1" applyAlignment="1">
      <alignment horizontal="left" vertical="center" wrapText="1"/>
    </xf>
    <xf numFmtId="3" fontId="36" fillId="3" borderId="16" xfId="0" applyNumberFormat="1" applyFont="1" applyFill="1" applyBorder="1" applyAlignment="1">
      <alignment horizontal="right" vertical="center" wrapText="1"/>
    </xf>
    <xf numFmtId="0" fontId="36" fillId="3" borderId="21" xfId="0" applyFont="1" applyFill="1" applyBorder="1" applyAlignment="1">
      <alignment horizontal="right" vertical="center" wrapText="1"/>
    </xf>
    <xf numFmtId="0" fontId="36" fillId="3" borderId="22" xfId="0" applyFont="1" applyFill="1" applyBorder="1" applyAlignment="1">
      <alignment horizontal="right" vertical="center" wrapText="1"/>
    </xf>
    <xf numFmtId="0" fontId="36" fillId="0" borderId="0" xfId="0" applyFont="1" applyBorder="1" applyAlignment="1">
      <alignment horizontal="right" vertical="center" wrapText="1"/>
    </xf>
    <xf numFmtId="0" fontId="36" fillId="3" borderId="16" xfId="0" applyFont="1" applyFill="1" applyBorder="1" applyAlignment="1">
      <alignment horizontal="right" vertical="center" wrapText="1"/>
    </xf>
    <xf numFmtId="0" fontId="53" fillId="0" borderId="0" xfId="0" applyFont="1" applyAlignment="1">
      <alignment vertical="center"/>
    </xf>
    <xf numFmtId="1" fontId="36" fillId="3" borderId="4" xfId="0" applyNumberFormat="1" applyFont="1" applyFill="1" applyBorder="1" applyAlignment="1">
      <alignment horizontal="right" vertical="center" wrapText="1"/>
    </xf>
    <xf numFmtId="0" fontId="38" fillId="0" borderId="0" xfId="0" applyFont="1" applyAlignment="1">
      <alignment horizontal="center" vertical="center" wrapText="1"/>
    </xf>
    <xf numFmtId="0" fontId="35" fillId="0" borderId="4" xfId="0" applyFont="1" applyBorder="1" applyAlignment="1">
      <alignment horizontal="left" vertical="center" wrapText="1"/>
    </xf>
    <xf numFmtId="0" fontId="56" fillId="0" borderId="0" xfId="0" applyFont="1" applyAlignment="1">
      <alignment horizontal="left"/>
    </xf>
    <xf numFmtId="0" fontId="47" fillId="0" borderId="0" xfId="0" applyFont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59" fillId="0" borderId="0" xfId="0" applyFont="1"/>
    <xf numFmtId="3" fontId="36" fillId="3" borderId="21" xfId="0" applyNumberFormat="1" applyFont="1" applyFill="1" applyBorder="1" applyAlignment="1">
      <alignment horizontal="right" vertical="center" wrapText="1"/>
    </xf>
    <xf numFmtId="3" fontId="36" fillId="3" borderId="22" xfId="0" applyNumberFormat="1" applyFont="1" applyFill="1" applyBorder="1" applyAlignment="1">
      <alignment horizontal="right" vertical="center" wrapText="1"/>
    </xf>
    <xf numFmtId="3" fontId="36" fillId="3" borderId="23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vertical="center" wrapText="1"/>
    </xf>
    <xf numFmtId="0" fontId="49" fillId="0" borderId="4" xfId="0" applyFont="1" applyBorder="1" applyAlignment="1">
      <alignment horizontal="left" vertical="center" wrapText="1"/>
    </xf>
    <xf numFmtId="0" fontId="60" fillId="0" borderId="4" xfId="0" applyFont="1" applyBorder="1" applyAlignment="1">
      <alignment horizontal="right" vertical="center" wrapText="1"/>
    </xf>
    <xf numFmtId="0" fontId="68" fillId="0" borderId="4" xfId="0" applyFont="1" applyBorder="1" applyAlignment="1">
      <alignment horizontal="right" vertical="center" wrapText="1"/>
    </xf>
    <xf numFmtId="0" fontId="72" fillId="0" borderId="0" xfId="0" applyFont="1" applyAlignment="1">
      <alignment horizontal="left"/>
    </xf>
    <xf numFmtId="0" fontId="49" fillId="0" borderId="0" xfId="0" applyFont="1" applyBorder="1" applyAlignment="1">
      <alignment horizontal="left" vertical="center" wrapText="1"/>
    </xf>
    <xf numFmtId="0" fontId="34" fillId="0" borderId="0" xfId="0" applyFont="1" applyBorder="1" applyAlignment="1">
      <alignment horizontal="right" vertical="center" wrapText="1"/>
    </xf>
    <xf numFmtId="0" fontId="60" fillId="0" borderId="0" xfId="0" applyFont="1" applyBorder="1" applyAlignment="1">
      <alignment horizontal="right" vertical="center" wrapText="1"/>
    </xf>
    <xf numFmtId="0" fontId="68" fillId="0" borderId="0" xfId="0" applyFont="1" applyBorder="1" applyAlignment="1">
      <alignment horizontal="right" vertical="center" wrapText="1"/>
    </xf>
    <xf numFmtId="3" fontId="36" fillId="3" borderId="1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 wrapText="1"/>
    </xf>
    <xf numFmtId="0" fontId="35" fillId="0" borderId="0" xfId="0" applyFont="1" applyAlignment="1">
      <alignment vertical="center"/>
    </xf>
    <xf numFmtId="3" fontId="42" fillId="3" borderId="4" xfId="0" applyNumberFormat="1" applyFont="1" applyFill="1" applyBorder="1" applyAlignment="1">
      <alignment horizontal="right" vertical="center" wrapText="1"/>
    </xf>
    <xf numFmtId="0" fontId="42" fillId="3" borderId="4" xfId="0" applyFont="1" applyFill="1" applyBorder="1" applyAlignment="1">
      <alignment horizontal="right" vertical="center" wrapText="1"/>
    </xf>
    <xf numFmtId="0" fontId="42" fillId="3" borderId="4" xfId="0" applyFont="1" applyFill="1" applyBorder="1" applyAlignment="1">
      <alignment horizontal="center" vertical="center" wrapText="1"/>
    </xf>
    <xf numFmtId="0" fontId="38" fillId="0" borderId="5" xfId="0" applyFont="1" applyBorder="1" applyAlignment="1">
      <alignment horizontal="left" vertical="center" wrapText="1"/>
    </xf>
    <xf numFmtId="0" fontId="40" fillId="0" borderId="5" xfId="0" applyFont="1" applyBorder="1" applyAlignment="1">
      <alignment horizontal="right" vertical="center" wrapText="1"/>
    </xf>
    <xf numFmtId="0" fontId="60" fillId="0" borderId="14" xfId="0" applyFont="1" applyBorder="1" applyAlignment="1">
      <alignment horizontal="right" vertical="center" wrapText="1"/>
    </xf>
    <xf numFmtId="0" fontId="60" fillId="0" borderId="14" xfId="0" applyFont="1" applyBorder="1" applyAlignment="1">
      <alignment vertical="center" wrapText="1"/>
    </xf>
    <xf numFmtId="0" fontId="49" fillId="0" borderId="13" xfId="0" applyFont="1" applyBorder="1" applyAlignment="1">
      <alignment vertical="center" wrapText="1"/>
    </xf>
    <xf numFmtId="0" fontId="60" fillId="0" borderId="13" xfId="0" applyFont="1" applyBorder="1" applyAlignment="1">
      <alignment vertical="center" wrapText="1"/>
    </xf>
    <xf numFmtId="0" fontId="49" fillId="0" borderId="15" xfId="0" applyFont="1" applyBorder="1" applyAlignment="1">
      <alignment horizontal="left" vertical="center" wrapText="1"/>
    </xf>
    <xf numFmtId="0" fontId="60" fillId="0" borderId="15" xfId="0" applyFont="1" applyBorder="1" applyAlignment="1">
      <alignment horizontal="right" vertical="center" wrapText="1"/>
    </xf>
    <xf numFmtId="0" fontId="69" fillId="0" borderId="13" xfId="0" applyFont="1" applyBorder="1" applyAlignment="1">
      <alignment horizontal="center" vertical="center" wrapText="1"/>
    </xf>
    <xf numFmtId="0" fontId="69" fillId="0" borderId="13" xfId="0" applyFont="1" applyBorder="1" applyAlignment="1">
      <alignment horizontal="right" vertical="center" wrapText="1"/>
    </xf>
    <xf numFmtId="0" fontId="60" fillId="0" borderId="0" xfId="0" applyFont="1" applyBorder="1" applyAlignment="1">
      <alignment vertical="center" wrapText="1"/>
    </xf>
    <xf numFmtId="0" fontId="69" fillId="0" borderId="13" xfId="0" applyFont="1" applyBorder="1" applyAlignment="1">
      <alignment vertical="center" wrapText="1"/>
    </xf>
    <xf numFmtId="0" fontId="68" fillId="0" borderId="13" xfId="0" applyFont="1" applyBorder="1" applyAlignment="1">
      <alignment vertical="center" wrapText="1"/>
    </xf>
    <xf numFmtId="0" fontId="54" fillId="2" borderId="6" xfId="0" applyFont="1" applyFill="1" applyBorder="1" applyAlignment="1">
      <alignment horizontal="center" vertical="center" wrapText="1"/>
    </xf>
    <xf numFmtId="0" fontId="64" fillId="2" borderId="6" xfId="0" applyFont="1" applyFill="1" applyBorder="1" applyAlignment="1">
      <alignment horizontal="center" vertical="center" wrapText="1"/>
    </xf>
    <xf numFmtId="0" fontId="44" fillId="2" borderId="16" xfId="0" applyFont="1" applyFill="1" applyBorder="1" applyAlignment="1">
      <alignment horizontal="center" vertical="center" wrapText="1"/>
    </xf>
    <xf numFmtId="3" fontId="73" fillId="2" borderId="21" xfId="0" applyNumberFormat="1" applyFont="1" applyFill="1" applyBorder="1" applyAlignment="1">
      <alignment horizontal="right" vertical="center" wrapText="1"/>
    </xf>
    <xf numFmtId="3" fontId="73" fillId="2" borderId="16" xfId="0" applyNumberFormat="1" applyFont="1" applyFill="1" applyBorder="1" applyAlignment="1">
      <alignment horizontal="right" vertical="center" wrapText="1"/>
    </xf>
    <xf numFmtId="0" fontId="76" fillId="4" borderId="27" xfId="0" applyFont="1" applyFill="1" applyBorder="1" applyAlignment="1">
      <alignment horizontal="center" vertical="center" wrapText="1"/>
    </xf>
    <xf numFmtId="0" fontId="77" fillId="4" borderId="27" xfId="0" applyFont="1" applyFill="1" applyBorder="1" applyAlignment="1">
      <alignment vertical="center" textRotation="255" wrapText="1"/>
    </xf>
    <xf numFmtId="166" fontId="35" fillId="0" borderId="4" xfId="0" applyNumberFormat="1" applyFont="1" applyBorder="1" applyAlignment="1">
      <alignment horizontal="right" vertical="center" wrapText="1"/>
    </xf>
    <xf numFmtId="0" fontId="62" fillId="2" borderId="16" xfId="0" applyFont="1" applyFill="1" applyBorder="1" applyAlignment="1">
      <alignment horizontal="center" vertical="center" wrapText="1"/>
    </xf>
    <xf numFmtId="0" fontId="51" fillId="0" borderId="4" xfId="0" applyFont="1" applyBorder="1" applyAlignment="1">
      <alignment horizontal="right" vertical="center" wrapText="1"/>
    </xf>
    <xf numFmtId="3" fontId="51" fillId="0" borderId="4" xfId="0" applyNumberFormat="1" applyFont="1" applyBorder="1" applyAlignment="1">
      <alignment horizontal="right" vertical="center" wrapText="1"/>
    </xf>
    <xf numFmtId="166" fontId="56" fillId="0" borderId="4" xfId="0" applyNumberFormat="1" applyFont="1" applyBorder="1" applyAlignment="1">
      <alignment horizontal="right" vertical="center" wrapText="1"/>
    </xf>
    <xf numFmtId="0" fontId="62" fillId="2" borderId="4" xfId="0" applyFont="1" applyFill="1" applyBorder="1" applyAlignment="1">
      <alignment horizontal="center" vertical="center" wrapText="1"/>
    </xf>
    <xf numFmtId="0" fontId="79" fillId="3" borderId="23" xfId="0" applyFont="1" applyFill="1" applyBorder="1" applyAlignment="1">
      <alignment vertical="center" textRotation="255" wrapText="1"/>
    </xf>
    <xf numFmtId="0" fontId="80" fillId="0" borderId="0" xfId="0" applyFont="1"/>
    <xf numFmtId="0" fontId="81" fillId="0" borderId="0" xfId="0" applyFont="1" applyAlignment="1">
      <alignment vertical="center" wrapText="1"/>
    </xf>
    <xf numFmtId="0" fontId="77" fillId="3" borderId="4" xfId="0" applyFont="1" applyFill="1" applyBorder="1" applyAlignment="1">
      <alignment vertical="center" textRotation="255" wrapText="1"/>
    </xf>
    <xf numFmtId="0" fontId="45" fillId="2" borderId="4" xfId="0" applyFont="1" applyFill="1" applyBorder="1" applyAlignment="1">
      <alignment horizontal="left" vertical="center" wrapText="1"/>
    </xf>
    <xf numFmtId="3" fontId="44" fillId="2" borderId="4" xfId="0" applyNumberFormat="1" applyFont="1" applyFill="1" applyBorder="1" applyAlignment="1">
      <alignment horizontal="right" vertical="center" wrapText="1"/>
    </xf>
    <xf numFmtId="0" fontId="83" fillId="2" borderId="4" xfId="0" applyFont="1" applyFill="1" applyBorder="1" applyAlignment="1">
      <alignment horizontal="right" vertical="center" wrapText="1"/>
    </xf>
    <xf numFmtId="3" fontId="83" fillId="2" borderId="4" xfId="0" applyNumberFormat="1" applyFont="1" applyFill="1" applyBorder="1" applyAlignment="1">
      <alignment horizontal="right" vertical="center" wrapText="1"/>
    </xf>
    <xf numFmtId="0" fontId="84" fillId="2" borderId="16" xfId="0" applyFont="1" applyFill="1" applyBorder="1" applyAlignment="1">
      <alignment horizontal="center" vertical="center" wrapText="1"/>
    </xf>
    <xf numFmtId="3" fontId="84" fillId="2" borderId="21" xfId="0" applyNumberFormat="1" applyFont="1" applyFill="1" applyBorder="1" applyAlignment="1">
      <alignment horizontal="right" vertical="center" wrapText="1"/>
    </xf>
    <xf numFmtId="3" fontId="84" fillId="2" borderId="16" xfId="0" applyNumberFormat="1" applyFont="1" applyFill="1" applyBorder="1" applyAlignment="1">
      <alignment horizontal="right" vertical="center" wrapText="1"/>
    </xf>
    <xf numFmtId="0" fontId="86" fillId="3" borderId="23" xfId="0" applyFont="1" applyFill="1" applyBorder="1" applyAlignment="1">
      <alignment vertical="center" textRotation="255" wrapText="1"/>
    </xf>
    <xf numFmtId="166" fontId="40" fillId="0" borderId="4" xfId="0" applyNumberFormat="1" applyFont="1" applyBorder="1" applyAlignment="1">
      <alignment horizontal="right" vertical="center" wrapText="1"/>
    </xf>
    <xf numFmtId="166" fontId="60" fillId="0" borderId="4" xfId="0" applyNumberFormat="1" applyFont="1" applyBorder="1" applyAlignment="1">
      <alignment horizontal="right" vertical="center" wrapText="1"/>
    </xf>
    <xf numFmtId="3" fontId="84" fillId="2" borderId="21" xfId="0" applyNumberFormat="1" applyFont="1" applyFill="1" applyBorder="1" applyAlignment="1">
      <alignment horizontal="center" vertical="center" wrapText="1"/>
    </xf>
    <xf numFmtId="0" fontId="61" fillId="2" borderId="4" xfId="0" applyFont="1" applyFill="1" applyBorder="1" applyAlignment="1">
      <alignment horizontal="center" vertical="center" wrapText="1"/>
    </xf>
    <xf numFmtId="0" fontId="84" fillId="2" borderId="4" xfId="0" applyFont="1" applyFill="1" applyBorder="1" applyAlignment="1">
      <alignment horizontal="right" vertical="center" wrapText="1"/>
    </xf>
    <xf numFmtId="3" fontId="84" fillId="2" borderId="4" xfId="0" applyNumberFormat="1" applyFont="1" applyFill="1" applyBorder="1" applyAlignment="1">
      <alignment horizontal="right" vertical="center" wrapText="1"/>
    </xf>
    <xf numFmtId="0" fontId="8" fillId="0" borderId="0" xfId="20" applyFont="1"/>
    <xf numFmtId="0" fontId="88" fillId="0" borderId="0" xfId="20" applyFont="1" applyAlignment="1">
      <alignment horizontal="center" vertical="center" wrapText="1"/>
    </xf>
    <xf numFmtId="0" fontId="90" fillId="0" borderId="0" xfId="20" applyFont="1" applyAlignment="1">
      <alignment vertical="center" wrapText="1"/>
    </xf>
    <xf numFmtId="166" fontId="89" fillId="2" borderId="6" xfId="21" applyNumberFormat="1" applyFont="1" applyFill="1" applyBorder="1" applyAlignment="1" applyProtection="1">
      <alignment horizontal="center" vertical="center" textRotation="90" wrapText="1"/>
      <protection hidden="1"/>
    </xf>
    <xf numFmtId="0" fontId="91" fillId="0" borderId="0" xfId="20" applyFont="1" applyAlignment="1">
      <alignment vertical="center" wrapText="1"/>
    </xf>
    <xf numFmtId="0" fontId="19" fillId="0" borderId="4" xfId="20" applyFont="1" applyBorder="1" applyAlignment="1">
      <alignment horizontal="left" vertical="center" wrapText="1"/>
    </xf>
    <xf numFmtId="0" fontId="16" fillId="0" borderId="0" xfId="20" applyFont="1" applyAlignment="1">
      <alignment vertical="center" wrapText="1"/>
    </xf>
    <xf numFmtId="166" fontId="16" fillId="0" borderId="4" xfId="20" applyNumberFormat="1" applyFont="1" applyBorder="1" applyAlignment="1" applyProtection="1">
      <alignment horizontal="right" vertical="center" wrapText="1"/>
      <protection hidden="1"/>
    </xf>
    <xf numFmtId="3" fontId="16" fillId="0" borderId="14" xfId="20" applyNumberFormat="1" applyFont="1" applyBorder="1" applyAlignment="1" applyProtection="1">
      <alignment horizontal="right" vertical="center" wrapText="1"/>
      <protection hidden="1"/>
    </xf>
    <xf numFmtId="3" fontId="19" fillId="0" borderId="4" xfId="20" applyNumberFormat="1" applyFont="1" applyBorder="1" applyAlignment="1" applyProtection="1">
      <alignment horizontal="right" vertical="center" wrapText="1"/>
      <protection hidden="1"/>
    </xf>
    <xf numFmtId="0" fontId="16" fillId="0" borderId="0" xfId="20" applyFont="1" applyAlignment="1" applyProtection="1">
      <alignment vertical="center" wrapText="1"/>
      <protection hidden="1"/>
    </xf>
    <xf numFmtId="3" fontId="16" fillId="0" borderId="4" xfId="20" applyNumberFormat="1" applyFont="1" applyBorder="1" applyAlignment="1" applyProtection="1">
      <alignment horizontal="right" vertical="center" wrapText="1"/>
      <protection hidden="1"/>
    </xf>
    <xf numFmtId="166" fontId="16" fillId="0" borderId="5" xfId="20" applyNumberFormat="1" applyFont="1" applyBorder="1" applyAlignment="1" applyProtection="1">
      <alignment horizontal="right" vertical="center" wrapText="1"/>
      <protection hidden="1"/>
    </xf>
    <xf numFmtId="0" fontId="16" fillId="0" borderId="0" xfId="20" applyFont="1" applyProtection="1">
      <protection hidden="1"/>
    </xf>
    <xf numFmtId="3" fontId="16" fillId="0" borderId="0" xfId="20" applyNumberFormat="1" applyFont="1" applyProtection="1">
      <protection hidden="1"/>
    </xf>
    <xf numFmtId="0" fontId="19" fillId="3" borderId="4" xfId="20" applyFont="1" applyFill="1" applyBorder="1" applyAlignment="1">
      <alignment horizontal="center" vertical="center" wrapText="1"/>
    </xf>
    <xf numFmtId="3" fontId="19" fillId="3" borderId="4" xfId="20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20" applyFont="1" applyAlignment="1">
      <alignment vertical="center" wrapText="1"/>
    </xf>
    <xf numFmtId="0" fontId="19" fillId="0" borderId="0" xfId="20" applyFont="1" applyAlignment="1" applyProtection="1">
      <alignment vertical="center" wrapText="1"/>
      <protection hidden="1"/>
    </xf>
    <xf numFmtId="0" fontId="24" fillId="0" borderId="0" xfId="20" applyFont="1" applyAlignment="1">
      <alignment vertical="center" wrapText="1"/>
    </xf>
    <xf numFmtId="0" fontId="92" fillId="0" borderId="0" xfId="20" applyFont="1"/>
    <xf numFmtId="0" fontId="4" fillId="0" borderId="0" xfId="21"/>
    <xf numFmtId="0" fontId="93" fillId="0" borderId="0" xfId="21" applyFont="1"/>
    <xf numFmtId="0" fontId="94" fillId="0" borderId="0" xfId="21" applyFont="1" applyAlignment="1">
      <alignment horizontal="right"/>
    </xf>
    <xf numFmtId="3" fontId="94" fillId="0" borderId="0" xfId="21" applyNumberFormat="1" applyFont="1" applyAlignment="1">
      <alignment horizontal="left"/>
    </xf>
    <xf numFmtId="0" fontId="95" fillId="0" borderId="0" xfId="21" applyFont="1"/>
    <xf numFmtId="0" fontId="59" fillId="0" borderId="0" xfId="22" applyFont="1" applyAlignment="1">
      <alignment vertical="center"/>
    </xf>
    <xf numFmtId="0" fontId="96" fillId="0" borderId="0" xfId="21" applyFont="1" applyAlignment="1">
      <alignment horizontal="right"/>
    </xf>
    <xf numFmtId="3" fontId="96" fillId="0" borderId="0" xfId="21" applyNumberFormat="1" applyFont="1" applyAlignment="1">
      <alignment horizontal="left"/>
    </xf>
    <xf numFmtId="166" fontId="97" fillId="0" borderId="0" xfId="21" applyNumberFormat="1" applyFont="1" applyProtection="1">
      <protection locked="0"/>
    </xf>
    <xf numFmtId="166" fontId="97" fillId="0" borderId="0" xfId="21" applyNumberFormat="1" applyFont="1" applyAlignment="1" applyProtection="1">
      <alignment horizontal="center" vertical="center"/>
      <protection locked="0"/>
    </xf>
    <xf numFmtId="166" fontId="97" fillId="5" borderId="0" xfId="21" applyNumberFormat="1" applyFont="1" applyFill="1" applyProtection="1">
      <protection locked="0"/>
    </xf>
    <xf numFmtId="0" fontId="97" fillId="0" borderId="0" xfId="21" applyFont="1" applyProtection="1">
      <protection locked="0"/>
    </xf>
    <xf numFmtId="0" fontId="97" fillId="0" borderId="0" xfId="23" applyFont="1" applyProtection="1">
      <protection locked="0"/>
    </xf>
    <xf numFmtId="166" fontId="98" fillId="0" borderId="0" xfId="21" applyNumberFormat="1" applyFont="1" applyProtection="1">
      <protection locked="0"/>
    </xf>
    <xf numFmtId="166" fontId="98" fillId="0" borderId="0" xfId="21" applyNumberFormat="1" applyFont="1" applyAlignment="1" applyProtection="1">
      <alignment horizontal="center" vertical="center"/>
      <protection locked="0"/>
    </xf>
    <xf numFmtId="0" fontId="98" fillId="0" borderId="0" xfId="21" applyFont="1" applyProtection="1">
      <protection locked="0"/>
    </xf>
    <xf numFmtId="166" fontId="17" fillId="5" borderId="0" xfId="21" applyNumberFormat="1" applyFont="1" applyFill="1" applyProtection="1">
      <protection locked="0"/>
    </xf>
    <xf numFmtId="166" fontId="18" fillId="5" borderId="11" xfId="26" applyNumberFormat="1" applyFont="1" applyFill="1" applyBorder="1" applyAlignment="1" applyProtection="1">
      <alignment horizontal="center" vertical="center"/>
      <protection hidden="1"/>
    </xf>
    <xf numFmtId="0" fontId="97" fillId="0" borderId="0" xfId="25" applyFont="1" applyProtection="1">
      <protection locked="0"/>
    </xf>
    <xf numFmtId="0" fontId="98" fillId="0" borderId="0" xfId="25" applyFont="1" applyProtection="1">
      <protection locked="0"/>
    </xf>
    <xf numFmtId="166" fontId="18" fillId="5" borderId="11" xfId="25" applyNumberFormat="1" applyFont="1" applyFill="1" applyBorder="1" applyAlignment="1" applyProtection="1">
      <alignment horizontal="center" vertical="center"/>
      <protection hidden="1"/>
    </xf>
    <xf numFmtId="0" fontId="97" fillId="5" borderId="0" xfId="25" applyFont="1" applyFill="1" applyProtection="1">
      <protection hidden="1"/>
    </xf>
    <xf numFmtId="0" fontId="98" fillId="5" borderId="0" xfId="25" applyFont="1" applyFill="1" applyProtection="1">
      <protection hidden="1"/>
    </xf>
    <xf numFmtId="166" fontId="98" fillId="5" borderId="0" xfId="21" applyNumberFormat="1" applyFont="1" applyFill="1" applyProtection="1">
      <protection locked="0"/>
    </xf>
    <xf numFmtId="0" fontId="98" fillId="5" borderId="0" xfId="25" applyFont="1" applyFill="1" applyProtection="1">
      <protection locked="0"/>
    </xf>
    <xf numFmtId="0" fontId="97" fillId="5" borderId="0" xfId="25" applyFont="1" applyFill="1" applyProtection="1">
      <protection locked="0"/>
    </xf>
    <xf numFmtId="0" fontId="19" fillId="0" borderId="4" xfId="24" applyFont="1" applyBorder="1" applyAlignment="1">
      <alignment horizontal="left" vertical="center" wrapText="1"/>
    </xf>
    <xf numFmtId="3" fontId="18" fillId="0" borderId="23" xfId="21" applyNumberFormat="1" applyFont="1" applyBorder="1" applyAlignment="1" applyProtection="1">
      <alignment horizontal="right" vertical="center"/>
      <protection hidden="1"/>
    </xf>
    <xf numFmtId="0" fontId="17" fillId="0" borderId="0" xfId="21" applyFont="1" applyAlignment="1" applyProtection="1">
      <alignment horizontal="right"/>
      <protection locked="0"/>
    </xf>
    <xf numFmtId="3" fontId="17" fillId="0" borderId="0" xfId="21" applyNumberFormat="1" applyFont="1" applyAlignment="1" applyProtection="1">
      <alignment horizontal="center" vertical="center"/>
      <protection hidden="1"/>
    </xf>
    <xf numFmtId="166" fontId="17" fillId="0" borderId="0" xfId="21" applyNumberFormat="1" applyFont="1" applyProtection="1">
      <protection locked="0"/>
    </xf>
    <xf numFmtId="3" fontId="18" fillId="0" borderId="23" xfId="21" applyNumberFormat="1" applyFont="1" applyBorder="1" applyAlignment="1" applyProtection="1">
      <alignment horizontal="right"/>
      <protection hidden="1"/>
    </xf>
    <xf numFmtId="0" fontId="16" fillId="0" borderId="0" xfId="24" applyFont="1" applyAlignment="1">
      <alignment vertical="center" wrapText="1"/>
    </xf>
    <xf numFmtId="3" fontId="17" fillId="5" borderId="34" xfId="21" applyNumberFormat="1" applyFont="1" applyFill="1" applyBorder="1" applyAlignment="1" applyProtection="1">
      <alignment horizontal="right" vertical="center"/>
      <protection hidden="1"/>
    </xf>
    <xf numFmtId="3" fontId="18" fillId="5" borderId="34" xfId="21" applyNumberFormat="1" applyFont="1" applyFill="1" applyBorder="1" applyAlignment="1" applyProtection="1">
      <alignment horizontal="right" vertical="center"/>
      <protection hidden="1"/>
    </xf>
    <xf numFmtId="3" fontId="17" fillId="5" borderId="0" xfId="21" applyNumberFormat="1" applyFont="1" applyFill="1" applyAlignment="1" applyProtection="1">
      <alignment horizontal="center" vertical="center"/>
      <protection hidden="1"/>
    </xf>
    <xf numFmtId="0" fontId="18" fillId="3" borderId="4" xfId="24" applyFont="1" applyFill="1" applyBorder="1" applyAlignment="1">
      <alignment horizontal="center" vertical="center" wrapText="1"/>
    </xf>
    <xf numFmtId="3" fontId="18" fillId="3" borderId="23" xfId="21" applyNumberFormat="1" applyFont="1" applyFill="1" applyBorder="1" applyAlignment="1" applyProtection="1">
      <alignment horizontal="right" vertical="center"/>
      <protection hidden="1"/>
    </xf>
    <xf numFmtId="3" fontId="85" fillId="3" borderId="23" xfId="21" applyNumberFormat="1" applyFont="1" applyFill="1" applyBorder="1" applyAlignment="1" applyProtection="1">
      <alignment horizontal="right" vertical="center"/>
      <protection hidden="1"/>
    </xf>
    <xf numFmtId="3" fontId="17" fillId="5" borderId="23" xfId="21" applyNumberFormat="1" applyFont="1" applyFill="1" applyBorder="1" applyAlignment="1" applyProtection="1">
      <alignment horizontal="right" vertical="center"/>
      <protection hidden="1"/>
    </xf>
    <xf numFmtId="3" fontId="18" fillId="5" borderId="23" xfId="21" applyNumberFormat="1" applyFont="1" applyFill="1" applyBorder="1" applyAlignment="1" applyProtection="1">
      <alignment horizontal="right" vertical="center"/>
      <protection hidden="1"/>
    </xf>
    <xf numFmtId="0" fontId="19" fillId="3" borderId="4" xfId="24" applyFont="1" applyFill="1" applyBorder="1" applyAlignment="1">
      <alignment horizontal="center" vertical="center" wrapText="1"/>
    </xf>
    <xf numFmtId="3" fontId="18" fillId="0" borderId="34" xfId="21" applyNumberFormat="1" applyFont="1" applyBorder="1" applyAlignment="1" applyProtection="1">
      <alignment horizontal="right" vertical="center"/>
      <protection hidden="1"/>
    </xf>
    <xf numFmtId="166" fontId="17" fillId="0" borderId="0" xfId="21" applyNumberFormat="1" applyFont="1" applyAlignment="1" applyProtection="1">
      <alignment horizontal="center" vertical="center"/>
      <protection locked="0"/>
    </xf>
    <xf numFmtId="0" fontId="91" fillId="0" borderId="0" xfId="24" applyFont="1" applyAlignment="1">
      <alignment vertical="center"/>
    </xf>
    <xf numFmtId="166" fontId="17" fillId="0" borderId="23" xfId="21" applyNumberFormat="1" applyFont="1" applyBorder="1" applyAlignment="1" applyProtection="1">
      <alignment horizontal="right" vertical="center"/>
      <protection hidden="1"/>
    </xf>
    <xf numFmtId="3" fontId="85" fillId="0" borderId="23" xfId="21" applyNumberFormat="1" applyFont="1" applyBorder="1" applyAlignment="1" applyProtection="1">
      <alignment horizontal="right" vertical="center"/>
      <protection hidden="1"/>
    </xf>
    <xf numFmtId="3" fontId="85" fillId="5" borderId="23" xfId="21" applyNumberFormat="1" applyFont="1" applyFill="1" applyBorder="1" applyAlignment="1" applyProtection="1">
      <alignment horizontal="right" vertical="center"/>
      <protection hidden="1"/>
    </xf>
    <xf numFmtId="0" fontId="37" fillId="0" borderId="6" xfId="0" applyFont="1" applyBorder="1" applyAlignment="1">
      <alignment vertical="center" wrapText="1"/>
    </xf>
    <xf numFmtId="0" fontId="102" fillId="0" borderId="0" xfId="21" applyFont="1"/>
    <xf numFmtId="0" fontId="103" fillId="0" borderId="0" xfId="21" applyFont="1"/>
    <xf numFmtId="0" fontId="50" fillId="0" borderId="0" xfId="22" applyFont="1" applyAlignment="1">
      <alignment vertical="center"/>
    </xf>
    <xf numFmtId="0" fontId="4" fillId="0" borderId="0" xfId="21" applyFont="1"/>
    <xf numFmtId="0" fontId="96" fillId="0" borderId="0" xfId="21" applyFont="1" applyAlignment="1">
      <alignment horizontal="right" vertical="center"/>
    </xf>
    <xf numFmtId="3" fontId="96" fillId="0" borderId="0" xfId="21" applyNumberFormat="1" applyFont="1" applyAlignment="1">
      <alignment horizontal="left" vertical="center"/>
    </xf>
    <xf numFmtId="0" fontId="104" fillId="0" borderId="0" xfId="22" applyFont="1" applyAlignment="1">
      <alignment vertical="center"/>
    </xf>
    <xf numFmtId="0" fontId="8" fillId="0" borderId="0" xfId="22" applyFont="1"/>
    <xf numFmtId="0" fontId="106" fillId="0" borderId="0" xfId="22" applyFont="1" applyAlignment="1">
      <alignment vertical="center" wrapText="1"/>
    </xf>
    <xf numFmtId="0" fontId="107" fillId="0" borderId="0" xfId="22" applyFont="1"/>
    <xf numFmtId="166" fontId="105" fillId="2" borderId="6" xfId="21" applyNumberFormat="1" applyFont="1" applyFill="1" applyBorder="1" applyAlignment="1" applyProtection="1">
      <alignment horizontal="center" vertical="center" textRotation="90" wrapText="1"/>
      <protection hidden="1"/>
    </xf>
    <xf numFmtId="0" fontId="90" fillId="0" borderId="0" xfId="22" applyFont="1" applyAlignment="1">
      <alignment vertical="center" wrapText="1"/>
    </xf>
    <xf numFmtId="0" fontId="91" fillId="0" borderId="0" xfId="22" applyFont="1" applyAlignment="1">
      <alignment vertical="center" wrapText="1"/>
    </xf>
    <xf numFmtId="0" fontId="19" fillId="0" borderId="4" xfId="22" applyFont="1" applyBorder="1" applyAlignment="1">
      <alignment horizontal="left" vertical="center" wrapText="1"/>
    </xf>
    <xf numFmtId="0" fontId="24" fillId="0" borderId="0" xfId="22" applyFont="1" applyAlignment="1">
      <alignment vertical="center" wrapText="1"/>
    </xf>
    <xf numFmtId="166" fontId="16" fillId="0" borderId="4" xfId="22" applyNumberFormat="1" applyFont="1" applyBorder="1" applyAlignment="1" applyProtection="1">
      <alignment horizontal="right" vertical="center" wrapText="1"/>
      <protection hidden="1"/>
    </xf>
    <xf numFmtId="3" fontId="16" fillId="0" borderId="14" xfId="22" applyNumberFormat="1" applyFont="1" applyBorder="1" applyAlignment="1" applyProtection="1">
      <alignment horizontal="right" vertical="center" wrapText="1"/>
      <protection hidden="1"/>
    </xf>
    <xf numFmtId="3" fontId="19" fillId="0" borderId="4" xfId="22" applyNumberFormat="1" applyFont="1" applyBorder="1" applyAlignment="1" applyProtection="1">
      <alignment horizontal="right" vertical="center" wrapText="1"/>
      <protection hidden="1"/>
    </xf>
    <xf numFmtId="0" fontId="16" fillId="0" borderId="0" xfId="22" applyFont="1" applyAlignment="1" applyProtection="1">
      <alignment vertical="center" wrapText="1"/>
      <protection hidden="1"/>
    </xf>
    <xf numFmtId="3" fontId="16" fillId="0" borderId="4" xfId="22" applyNumberFormat="1" applyFont="1" applyBorder="1" applyAlignment="1" applyProtection="1">
      <alignment horizontal="right" vertical="center" wrapText="1"/>
      <protection hidden="1"/>
    </xf>
    <xf numFmtId="166" fontId="16" fillId="0" borderId="5" xfId="22" applyNumberFormat="1" applyFont="1" applyBorder="1" applyAlignment="1" applyProtection="1">
      <alignment horizontal="right" vertical="center" wrapText="1"/>
      <protection hidden="1"/>
    </xf>
    <xf numFmtId="166" fontId="16" fillId="0" borderId="18" xfId="22" applyNumberFormat="1" applyFont="1" applyBorder="1" applyAlignment="1" applyProtection="1">
      <alignment horizontal="right" vertical="center" wrapText="1"/>
      <protection hidden="1"/>
    </xf>
    <xf numFmtId="0" fontId="16" fillId="0" borderId="0" xfId="22" applyFont="1" applyProtection="1">
      <protection hidden="1"/>
    </xf>
    <xf numFmtId="3" fontId="16" fillId="0" borderId="0" xfId="22" applyNumberFormat="1" applyFont="1" applyProtection="1">
      <protection hidden="1"/>
    </xf>
    <xf numFmtId="0" fontId="19" fillId="3" borderId="4" xfId="22" applyFont="1" applyFill="1" applyBorder="1" applyAlignment="1">
      <alignment horizontal="center" vertical="center" wrapText="1"/>
    </xf>
    <xf numFmtId="3" fontId="19" fillId="3" borderId="4" xfId="22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22" applyFont="1" applyAlignment="1" applyProtection="1">
      <alignment vertical="center" wrapText="1"/>
      <protection hidden="1"/>
    </xf>
    <xf numFmtId="0" fontId="16" fillId="0" borderId="0" xfId="22" applyFont="1" applyAlignment="1">
      <alignment vertical="center" wrapText="1"/>
    </xf>
    <xf numFmtId="0" fontId="41" fillId="0" borderId="0" xfId="22" applyFont="1"/>
    <xf numFmtId="0" fontId="41" fillId="0" borderId="0" xfId="22" applyFont="1" applyAlignment="1">
      <alignment vertical="center"/>
    </xf>
    <xf numFmtId="0" fontId="88" fillId="0" borderId="0" xfId="22" applyFont="1" applyAlignment="1">
      <alignment horizontal="center" vertical="center" wrapText="1"/>
    </xf>
    <xf numFmtId="166" fontId="108" fillId="5" borderId="0" xfId="21" applyNumberFormat="1" applyFont="1" applyFill="1" applyProtection="1">
      <protection locked="0"/>
    </xf>
    <xf numFmtId="166" fontId="96" fillId="5" borderId="11" xfId="26" applyNumberFormat="1" applyFont="1" applyFill="1" applyBorder="1" applyAlignment="1" applyProtection="1">
      <alignment horizontal="center" vertical="center"/>
      <protection hidden="1"/>
    </xf>
    <xf numFmtId="0" fontId="108" fillId="0" borderId="0" xfId="25" applyFont="1" applyProtection="1">
      <protection locked="0"/>
    </xf>
    <xf numFmtId="0" fontId="108" fillId="0" borderId="0" xfId="21" applyFont="1" applyProtection="1">
      <protection locked="0"/>
    </xf>
    <xf numFmtId="166" fontId="100" fillId="6" borderId="6" xfId="25" applyNumberFormat="1" applyFont="1" applyFill="1" applyBorder="1" applyAlignment="1" applyProtection="1">
      <alignment horizontal="center" vertical="center"/>
      <protection hidden="1"/>
    </xf>
    <xf numFmtId="166" fontId="96" fillId="5" borderId="11" xfId="25" applyNumberFormat="1" applyFont="1" applyFill="1" applyBorder="1" applyAlignment="1" applyProtection="1">
      <alignment horizontal="center" vertical="center"/>
      <protection hidden="1"/>
    </xf>
    <xf numFmtId="166" fontId="18" fillId="5" borderId="23" xfId="21" applyNumberFormat="1" applyFont="1" applyFill="1" applyBorder="1" applyAlignment="1" applyProtection="1">
      <alignment vertical="center" wrapText="1"/>
      <protection hidden="1"/>
    </xf>
    <xf numFmtId="166" fontId="17" fillId="5" borderId="23" xfId="21" applyNumberFormat="1" applyFont="1" applyFill="1" applyBorder="1" applyAlignment="1" applyProtection="1">
      <alignment horizontal="right" vertical="center"/>
      <protection hidden="1"/>
    </xf>
    <xf numFmtId="0" fontId="17" fillId="5" borderId="0" xfId="21" applyFont="1" applyFill="1" applyAlignment="1" applyProtection="1">
      <alignment horizontal="right"/>
      <protection locked="0"/>
    </xf>
    <xf numFmtId="0" fontId="17" fillId="0" borderId="0" xfId="21" applyFont="1" applyProtection="1">
      <protection locked="0"/>
    </xf>
    <xf numFmtId="166" fontId="108" fillId="5" borderId="0" xfId="21" applyNumberFormat="1" applyFont="1" applyFill="1" applyAlignment="1" applyProtection="1">
      <alignment vertical="center" wrapText="1"/>
      <protection hidden="1"/>
    </xf>
    <xf numFmtId="0" fontId="108" fillId="5" borderId="0" xfId="21" applyFont="1" applyFill="1" applyAlignment="1" applyProtection="1">
      <alignment horizontal="center" vertical="center"/>
      <protection hidden="1"/>
    </xf>
    <xf numFmtId="0" fontId="108" fillId="5" borderId="0" xfId="21" applyFont="1" applyFill="1" applyAlignment="1" applyProtection="1">
      <alignment vertical="center"/>
      <protection hidden="1"/>
    </xf>
    <xf numFmtId="0" fontId="108" fillId="5" borderId="0" xfId="21" applyFont="1" applyFill="1" applyProtection="1">
      <protection locked="0"/>
    </xf>
    <xf numFmtId="0" fontId="96" fillId="5" borderId="23" xfId="21" applyFont="1" applyFill="1" applyBorder="1" applyAlignment="1" applyProtection="1">
      <alignment horizontal="right" vertical="center"/>
      <protection hidden="1"/>
    </xf>
    <xf numFmtId="166" fontId="18" fillId="3" borderId="23" xfId="21" applyNumberFormat="1" applyFont="1" applyFill="1" applyBorder="1" applyAlignment="1" applyProtection="1">
      <alignment horizontal="right" vertical="center" wrapText="1"/>
      <protection hidden="1"/>
    </xf>
    <xf numFmtId="3" fontId="18" fillId="7" borderId="23" xfId="21" applyNumberFormat="1" applyFont="1" applyFill="1" applyBorder="1" applyAlignment="1" applyProtection="1">
      <alignment horizontal="right" vertical="center"/>
      <protection hidden="1"/>
    </xf>
    <xf numFmtId="3" fontId="17" fillId="5" borderId="0" xfId="21" applyNumberFormat="1" applyFont="1" applyFill="1" applyProtection="1">
      <protection locked="0"/>
    </xf>
    <xf numFmtId="3" fontId="18" fillId="5" borderId="0" xfId="21" applyNumberFormat="1" applyFont="1" applyFill="1" applyAlignment="1" applyProtection="1">
      <alignment horizontal="right" vertical="center"/>
      <protection hidden="1"/>
    </xf>
    <xf numFmtId="0" fontId="17" fillId="5" borderId="0" xfId="21" applyFont="1" applyFill="1" applyProtection="1">
      <protection locked="0"/>
    </xf>
    <xf numFmtId="166" fontId="97" fillId="0" borderId="0" xfId="21" applyNumberFormat="1" applyFont="1" applyProtection="1">
      <protection hidden="1"/>
    </xf>
    <xf numFmtId="166" fontId="109" fillId="0" borderId="0" xfId="21" applyNumberFormat="1" applyFont="1" applyProtection="1">
      <protection hidden="1"/>
    </xf>
    <xf numFmtId="166" fontId="110" fillId="0" borderId="0" xfId="21" applyNumberFormat="1" applyFont="1" applyProtection="1">
      <protection hidden="1"/>
    </xf>
    <xf numFmtId="0" fontId="111" fillId="0" borderId="0" xfId="22" applyFont="1" applyAlignment="1">
      <alignment vertical="center"/>
    </xf>
    <xf numFmtId="0" fontId="24" fillId="0" borderId="0" xfId="22" applyFont="1" applyAlignment="1">
      <alignment vertical="center"/>
    </xf>
    <xf numFmtId="0" fontId="24" fillId="0" borderId="0" xfId="22" applyFont="1" applyProtection="1">
      <protection hidden="1"/>
    </xf>
    <xf numFmtId="0" fontId="8" fillId="0" borderId="0" xfId="22" applyFont="1" applyProtection="1">
      <protection hidden="1"/>
    </xf>
    <xf numFmtId="0" fontId="88" fillId="0" borderId="0" xfId="22" applyFont="1" applyAlignment="1">
      <alignment vertical="center" wrapText="1"/>
    </xf>
    <xf numFmtId="0" fontId="91" fillId="0" borderId="0" xfId="22" applyFont="1" applyProtection="1">
      <protection hidden="1"/>
    </xf>
    <xf numFmtId="0" fontId="91" fillId="0" borderId="0" xfId="22" applyFont="1"/>
    <xf numFmtId="0" fontId="113" fillId="0" borderId="0" xfId="22" applyFont="1" applyProtection="1">
      <protection hidden="1"/>
    </xf>
    <xf numFmtId="0" fontId="114" fillId="0" borderId="0" xfId="22" applyFont="1" applyProtection="1">
      <protection hidden="1"/>
    </xf>
    <xf numFmtId="166" fontId="115" fillId="0" borderId="0" xfId="21" applyNumberFormat="1" applyFont="1" applyAlignment="1" applyProtection="1">
      <alignment vertical="center" wrapText="1"/>
      <protection hidden="1"/>
    </xf>
    <xf numFmtId="3" fontId="115" fillId="0" borderId="0" xfId="21" applyNumberFormat="1" applyFont="1" applyAlignment="1" applyProtection="1">
      <alignment horizontal="right" vertical="center"/>
      <protection hidden="1"/>
    </xf>
    <xf numFmtId="0" fontId="112" fillId="0" borderId="0" xfId="22" applyFont="1" applyProtection="1">
      <protection hidden="1"/>
    </xf>
    <xf numFmtId="3" fontId="112" fillId="0" borderId="0" xfId="22" applyNumberFormat="1" applyFont="1" applyProtection="1">
      <protection hidden="1"/>
    </xf>
    <xf numFmtId="0" fontId="90" fillId="0" borderId="0" xfId="22" applyFont="1" applyAlignment="1" applyProtection="1">
      <alignment horizontal="right" vertical="center"/>
      <protection hidden="1"/>
    </xf>
    <xf numFmtId="3" fontId="90" fillId="0" borderId="0" xfId="22" applyNumberFormat="1" applyFont="1" applyAlignment="1" applyProtection="1">
      <alignment horizontal="left" vertical="center"/>
      <protection hidden="1"/>
    </xf>
    <xf numFmtId="0" fontId="104" fillId="0" borderId="0" xfId="22" applyFont="1" applyAlignment="1" applyProtection="1">
      <alignment horizontal="left" vertical="center"/>
      <protection hidden="1"/>
    </xf>
    <xf numFmtId="0" fontId="104" fillId="0" borderId="0" xfId="22" applyFont="1" applyAlignment="1" applyProtection="1">
      <alignment vertical="center"/>
      <protection hidden="1"/>
    </xf>
    <xf numFmtId="0" fontId="116" fillId="0" borderId="0" xfId="22" applyFont="1" applyAlignment="1" applyProtection="1">
      <alignment vertical="center" wrapText="1"/>
      <protection hidden="1"/>
    </xf>
    <xf numFmtId="0" fontId="117" fillId="0" borderId="0" xfId="22" applyFont="1" applyProtection="1">
      <protection hidden="1"/>
    </xf>
    <xf numFmtId="0" fontId="112" fillId="0" borderId="0" xfId="22" applyFont="1" applyAlignment="1" applyProtection="1">
      <alignment vertical="center" wrapText="1"/>
      <protection hidden="1"/>
    </xf>
    <xf numFmtId="166" fontId="118" fillId="0" borderId="0" xfId="21" applyNumberFormat="1" applyFont="1" applyAlignment="1" applyProtection="1">
      <alignment vertical="center" wrapText="1"/>
      <protection hidden="1"/>
    </xf>
    <xf numFmtId="3" fontId="118" fillId="0" borderId="0" xfId="21" applyNumberFormat="1" applyFont="1" applyAlignment="1" applyProtection="1">
      <alignment horizontal="right" vertical="center"/>
      <protection hidden="1"/>
    </xf>
    <xf numFmtId="0" fontId="34" fillId="0" borderId="0" xfId="27" applyFont="1"/>
    <xf numFmtId="0" fontId="35" fillId="0" borderId="0" xfId="27" applyFont="1"/>
    <xf numFmtId="0" fontId="34" fillId="0" borderId="0" xfId="27" applyFont="1" applyAlignment="1">
      <alignment vertical="center" wrapText="1"/>
    </xf>
    <xf numFmtId="0" fontId="52" fillId="0" borderId="0" xfId="27" applyFont="1" applyAlignment="1">
      <alignment vertical="center" wrapText="1"/>
    </xf>
    <xf numFmtId="0" fontId="54" fillId="2" borderId="7" xfId="27" applyFont="1" applyFill="1" applyBorder="1" applyAlignment="1">
      <alignment horizontal="center" vertical="center" wrapText="1"/>
    </xf>
    <xf numFmtId="0" fontId="54" fillId="2" borderId="6" xfId="27" applyFont="1" applyFill="1" applyBorder="1" applyAlignment="1">
      <alignment horizontal="center" vertical="center" wrapText="1"/>
    </xf>
    <xf numFmtId="0" fontId="37" fillId="0" borderId="4" xfId="27" applyFont="1" applyBorder="1" applyAlignment="1">
      <alignment vertical="center" wrapText="1"/>
    </xf>
    <xf numFmtId="0" fontId="35" fillId="0" borderId="0" xfId="27" applyFont="1" applyAlignment="1">
      <alignment vertical="center" wrapText="1"/>
    </xf>
    <xf numFmtId="166" fontId="35" fillId="0" borderId="4" xfId="27" applyNumberFormat="1" applyFont="1" applyBorder="1" applyAlignment="1" applyProtection="1">
      <alignment horizontal="right" vertical="center" wrapText="1"/>
      <protection hidden="1"/>
    </xf>
    <xf numFmtId="3" fontId="38" fillId="0" borderId="4" xfId="27" applyNumberFormat="1" applyFont="1" applyBorder="1" applyAlignment="1" applyProtection="1">
      <alignment horizontal="right" vertical="center" wrapText="1"/>
      <protection hidden="1"/>
    </xf>
    <xf numFmtId="1" fontId="38" fillId="0" borderId="4" xfId="27" applyNumberFormat="1" applyFont="1" applyBorder="1" applyAlignment="1" applyProtection="1">
      <alignment horizontal="right" vertical="center" wrapText="1"/>
      <protection hidden="1"/>
    </xf>
    <xf numFmtId="0" fontId="35" fillId="0" borderId="0" xfId="27" applyFont="1" applyAlignment="1" applyProtection="1">
      <alignment vertical="center" wrapText="1"/>
      <protection hidden="1"/>
    </xf>
    <xf numFmtId="0" fontId="35" fillId="0" borderId="0" xfId="27" applyFont="1" applyAlignment="1" applyProtection="1">
      <alignment horizontal="right" vertical="center" wrapText="1"/>
      <protection hidden="1"/>
    </xf>
    <xf numFmtId="3" fontId="34" fillId="0" borderId="0" xfId="27" applyNumberFormat="1" applyFont="1" applyAlignment="1" applyProtection="1">
      <alignment vertical="center" wrapText="1"/>
      <protection hidden="1"/>
    </xf>
    <xf numFmtId="1" fontId="34" fillId="0" borderId="0" xfId="27" applyNumberFormat="1" applyFont="1" applyAlignment="1" applyProtection="1">
      <alignment vertical="center" wrapText="1"/>
      <protection hidden="1"/>
    </xf>
    <xf numFmtId="0" fontId="34" fillId="0" borderId="0" xfId="27" applyFont="1" applyAlignment="1" applyProtection="1">
      <alignment vertical="center" wrapText="1"/>
      <protection hidden="1"/>
    </xf>
    <xf numFmtId="0" fontId="37" fillId="3" borderId="23" xfId="27" applyFont="1" applyFill="1" applyBorder="1" applyAlignment="1">
      <alignment horizontal="center" vertical="center" wrapText="1"/>
    </xf>
    <xf numFmtId="0" fontId="35" fillId="0" borderId="0" xfId="27" applyFont="1" applyAlignment="1">
      <alignment horizontal="right" vertical="center" wrapText="1"/>
    </xf>
    <xf numFmtId="3" fontId="38" fillId="3" borderId="23" xfId="27" applyNumberFormat="1" applyFont="1" applyFill="1" applyBorder="1" applyAlignment="1" applyProtection="1">
      <alignment horizontal="right" vertical="center" wrapText="1"/>
      <protection hidden="1"/>
    </xf>
    <xf numFmtId="1" fontId="38" fillId="3" borderId="23" xfId="27" applyNumberFormat="1" applyFont="1" applyFill="1" applyBorder="1" applyAlignment="1" applyProtection="1">
      <alignment horizontal="right" vertical="center" wrapText="1"/>
      <protection hidden="1"/>
    </xf>
    <xf numFmtId="0" fontId="37" fillId="0" borderId="0" xfId="27" applyFont="1" applyAlignment="1">
      <alignment vertical="center" wrapText="1"/>
    </xf>
    <xf numFmtId="3" fontId="35" fillId="0" borderId="0" xfId="27" applyNumberFormat="1" applyFont="1" applyAlignment="1" applyProtection="1">
      <alignment horizontal="right" vertical="center" wrapText="1"/>
      <protection hidden="1"/>
    </xf>
    <xf numFmtId="3" fontId="38" fillId="0" borderId="0" xfId="27" applyNumberFormat="1" applyFont="1" applyAlignment="1" applyProtection="1">
      <alignment horizontal="right" vertical="center" wrapText="1"/>
      <protection hidden="1"/>
    </xf>
    <xf numFmtId="1" fontId="38" fillId="0" borderId="0" xfId="27" applyNumberFormat="1" applyFont="1" applyAlignment="1" applyProtection="1">
      <alignment horizontal="right" vertical="center" wrapText="1"/>
      <protection hidden="1"/>
    </xf>
    <xf numFmtId="0" fontId="37" fillId="3" borderId="4" xfId="27" applyFont="1" applyFill="1" applyBorder="1" applyAlignment="1">
      <alignment horizontal="center" vertical="center" wrapText="1"/>
    </xf>
    <xf numFmtId="0" fontId="38" fillId="0" borderId="0" xfId="27" applyFont="1" applyAlignment="1">
      <alignment vertical="center" wrapText="1"/>
    </xf>
    <xf numFmtId="3" fontId="38" fillId="3" borderId="4" xfId="27" applyNumberFormat="1" applyFont="1" applyFill="1" applyBorder="1" applyAlignment="1" applyProtection="1">
      <alignment horizontal="right" vertical="center" wrapText="1"/>
      <protection hidden="1"/>
    </xf>
    <xf numFmtId="1" fontId="38" fillId="3" borderId="4" xfId="27" applyNumberFormat="1" applyFont="1" applyFill="1" applyBorder="1" applyAlignment="1" applyProtection="1">
      <alignment horizontal="right" vertical="center" wrapText="1"/>
      <protection hidden="1"/>
    </xf>
    <xf numFmtId="0" fontId="38" fillId="0" borderId="0" xfId="27" applyFont="1" applyAlignment="1" applyProtection="1">
      <alignment horizontal="right" vertical="center" wrapText="1"/>
      <protection hidden="1"/>
    </xf>
    <xf numFmtId="0" fontId="53" fillId="0" borderId="0" xfId="21" applyFont="1" applyAlignment="1">
      <alignment horizontal="left"/>
    </xf>
    <xf numFmtId="0" fontId="35" fillId="0" borderId="0" xfId="21" applyFont="1"/>
    <xf numFmtId="0" fontId="81" fillId="0" borderId="0" xfId="21" applyFont="1" applyAlignment="1">
      <alignment wrapText="1"/>
    </xf>
    <xf numFmtId="0" fontId="119" fillId="0" borderId="0" xfId="21" applyFont="1"/>
    <xf numFmtId="0" fontId="53" fillId="0" borderId="0" xfId="27" applyFont="1" applyAlignment="1">
      <alignment horizontal="left"/>
    </xf>
    <xf numFmtId="0" fontId="4" fillId="5" borderId="0" xfId="21" applyFill="1"/>
    <xf numFmtId="0" fontId="4" fillId="0" borderId="0" xfId="21" applyProtection="1">
      <protection hidden="1"/>
    </xf>
    <xf numFmtId="0" fontId="93" fillId="0" borderId="0" xfId="21" applyFont="1" applyProtection="1">
      <protection hidden="1"/>
    </xf>
    <xf numFmtId="0" fontId="121" fillId="0" borderId="0" xfId="21" applyFont="1" applyProtection="1">
      <protection hidden="1"/>
    </xf>
    <xf numFmtId="0" fontId="4" fillId="0" borderId="0" xfId="21" applyFont="1" applyProtection="1">
      <protection hidden="1"/>
    </xf>
    <xf numFmtId="0" fontId="76" fillId="3" borderId="4" xfId="0" applyFont="1" applyFill="1" applyBorder="1" applyAlignment="1">
      <alignment horizontal="center" vertical="center" wrapText="1"/>
    </xf>
    <xf numFmtId="0" fontId="76" fillId="3" borderId="16" xfId="0" applyFont="1" applyFill="1" applyBorder="1" applyAlignment="1">
      <alignment horizontal="center" vertical="center" wrapText="1"/>
    </xf>
    <xf numFmtId="0" fontId="77" fillId="3" borderId="21" xfId="0" applyFont="1" applyFill="1" applyBorder="1" applyAlignment="1">
      <alignment horizontal="right" vertical="center" wrapText="1"/>
    </xf>
    <xf numFmtId="3" fontId="77" fillId="3" borderId="4" xfId="0" applyNumberFormat="1" applyFont="1" applyFill="1" applyBorder="1" applyAlignment="1">
      <alignment horizontal="right" vertical="center" wrapText="1"/>
    </xf>
    <xf numFmtId="0" fontId="77" fillId="3" borderId="4" xfId="0" applyFont="1" applyFill="1" applyBorder="1" applyAlignment="1">
      <alignment horizontal="right" vertical="center" wrapText="1"/>
    </xf>
    <xf numFmtId="0" fontId="77" fillId="3" borderId="16" xfId="0" applyFont="1" applyFill="1" applyBorder="1" applyAlignment="1">
      <alignment horizontal="right" vertical="center" wrapText="1"/>
    </xf>
    <xf numFmtId="0" fontId="68" fillId="0" borderId="4" xfId="0" applyFont="1" applyBorder="1" applyAlignment="1">
      <alignment vertical="center" wrapText="1"/>
    </xf>
    <xf numFmtId="0" fontId="68" fillId="0" borderId="0" xfId="0" applyFont="1" applyBorder="1" applyAlignment="1">
      <alignment vertical="center" wrapText="1"/>
    </xf>
    <xf numFmtId="0" fontId="60" fillId="0" borderId="13" xfId="0" applyFont="1" applyBorder="1" applyAlignment="1">
      <alignment horizontal="right" vertical="center" wrapText="1"/>
    </xf>
    <xf numFmtId="0" fontId="60" fillId="0" borderId="0" xfId="0" applyFont="1" applyBorder="1"/>
    <xf numFmtId="1" fontId="36" fillId="0" borderId="4" xfId="0" applyNumberFormat="1" applyFont="1" applyBorder="1" applyAlignment="1">
      <alignment horizontal="right" vertical="center" wrapText="1"/>
    </xf>
    <xf numFmtId="1" fontId="36" fillId="3" borderId="23" xfId="0" applyNumberFormat="1" applyFont="1" applyFill="1" applyBorder="1" applyAlignment="1">
      <alignment horizontal="right" vertical="center" wrapText="1"/>
    </xf>
    <xf numFmtId="1" fontId="36" fillId="3" borderId="21" xfId="0" applyNumberFormat="1" applyFont="1" applyFill="1" applyBorder="1" applyAlignment="1">
      <alignment horizontal="right" vertical="center" wrapText="1"/>
    </xf>
    <xf numFmtId="0" fontId="123" fillId="0" borderId="0" xfId="0" applyFont="1" applyAlignment="1">
      <alignment vertical="center" wrapText="1"/>
    </xf>
    <xf numFmtId="3" fontId="123" fillId="0" borderId="0" xfId="0" applyNumberFormat="1" applyFont="1" applyAlignment="1">
      <alignment vertical="center" wrapText="1"/>
    </xf>
    <xf numFmtId="0" fontId="44" fillId="2" borderId="4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left"/>
    </xf>
    <xf numFmtId="0" fontId="16" fillId="0" borderId="0" xfId="20" applyFont="1" applyAlignment="1">
      <alignment vertical="center"/>
    </xf>
    <xf numFmtId="0" fontId="54" fillId="2" borderId="6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left" vertical="top"/>
    </xf>
    <xf numFmtId="0" fontId="125" fillId="0" borderId="0" xfId="0" applyFont="1" applyAlignment="1">
      <alignment horizontal="left" vertical="top"/>
    </xf>
    <xf numFmtId="0" fontId="125" fillId="0" borderId="0" xfId="0" applyFont="1" applyAlignment="1">
      <alignment horizontal="left"/>
    </xf>
    <xf numFmtId="0" fontId="126" fillId="0" borderId="0" xfId="21" applyFont="1"/>
    <xf numFmtId="0" fontId="2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7" fillId="0" borderId="0" xfId="1" applyFont="1" applyBorder="1" applyAlignment="1">
      <alignment horizontal="left" vertical="center" wrapText="1"/>
    </xf>
    <xf numFmtId="0" fontId="27" fillId="0" borderId="0" xfId="1" applyFont="1" applyBorder="1" applyAlignment="1">
      <alignment horizontal="justify" vertical="center"/>
    </xf>
    <xf numFmtId="0" fontId="27" fillId="0" borderId="0" xfId="1" applyFont="1" applyBorder="1" applyAlignment="1">
      <alignment horizontal="justify" vertical="center" wrapText="1"/>
    </xf>
    <xf numFmtId="0" fontId="27" fillId="0" borderId="1" xfId="1" applyFont="1" applyBorder="1" applyAlignment="1">
      <alignment horizontal="justify" vertical="center" shrinkToFit="1"/>
    </xf>
    <xf numFmtId="0" fontId="27" fillId="0" borderId="1" xfId="1" applyFont="1" applyBorder="1" applyAlignment="1">
      <alignment horizontal="justify" vertical="center" wrapText="1" shrinkToFit="1"/>
    </xf>
    <xf numFmtId="0" fontId="27" fillId="0" borderId="0" xfId="1" applyFont="1" applyBorder="1" applyAlignment="1">
      <alignment horizontal="justify" vertical="center" wrapText="1" shrinkToFit="1"/>
    </xf>
    <xf numFmtId="0" fontId="27" fillId="0" borderId="0" xfId="1" applyFont="1" applyBorder="1" applyAlignment="1">
      <alignment horizontal="justify" vertical="center" shrinkToFit="1"/>
    </xf>
    <xf numFmtId="0" fontId="29" fillId="0" borderId="0" xfId="1" applyFont="1" applyBorder="1" applyAlignment="1">
      <alignment horizontal="left" vertical="center" wrapText="1" shrinkToFit="1"/>
    </xf>
    <xf numFmtId="0" fontId="27" fillId="0" borderId="1" xfId="1" applyFont="1" applyBorder="1" applyAlignment="1">
      <alignment horizontal="justify" vertical="center"/>
    </xf>
    <xf numFmtId="0" fontId="27" fillId="0" borderId="0" xfId="1" applyFont="1" applyBorder="1" applyAlignment="1">
      <alignment horizontal="left" vertical="center" wrapText="1" shrinkToFit="1"/>
    </xf>
    <xf numFmtId="0" fontId="27" fillId="0" borderId="1" xfId="1" applyFont="1" applyBorder="1" applyAlignment="1">
      <alignment horizontal="left" vertical="center" wrapText="1" shrinkToFit="1"/>
    </xf>
    <xf numFmtId="0" fontId="32" fillId="0" borderId="0" xfId="0" applyFont="1" applyAlignment="1">
      <alignment horizontal="center" vertical="center"/>
    </xf>
    <xf numFmtId="0" fontId="29" fillId="0" borderId="0" xfId="1" applyFont="1" applyBorder="1" applyAlignment="1">
      <alignment horizontal="left" vertical="center" shrinkToFit="1"/>
    </xf>
    <xf numFmtId="49" fontId="29" fillId="0" borderId="0" xfId="1" applyNumberFormat="1" applyFont="1" applyBorder="1" applyAlignment="1">
      <alignment horizontal="left" vertical="center" wrapText="1" shrinkToFit="1"/>
    </xf>
    <xf numFmtId="0" fontId="29" fillId="0" borderId="0" xfId="1" applyFont="1" applyFill="1" applyBorder="1" applyAlignment="1">
      <alignment horizontal="left" vertical="center" shrinkToFit="1"/>
    </xf>
    <xf numFmtId="0" fontId="21" fillId="0" borderId="0" xfId="0" applyFont="1" applyFill="1" applyAlignment="1">
      <alignment horizontal="center" vertical="top"/>
    </xf>
    <xf numFmtId="0" fontId="20" fillId="0" borderId="0" xfId="0" applyFont="1" applyFill="1" applyAlignment="1">
      <alignment horizontal="center" vertical="center" wrapText="1"/>
    </xf>
    <xf numFmtId="0" fontId="20" fillId="0" borderId="0" xfId="0" applyFont="1" applyFill="1" applyAlignment="1">
      <alignment horizontal="center" vertical="center"/>
    </xf>
    <xf numFmtId="3" fontId="25" fillId="2" borderId="2" xfId="0" applyNumberFormat="1" applyFont="1" applyFill="1" applyBorder="1" applyAlignment="1">
      <alignment horizontal="center" vertical="center"/>
    </xf>
    <xf numFmtId="3" fontId="25" fillId="2" borderId="3" xfId="0" applyNumberFormat="1" applyFont="1" applyFill="1" applyBorder="1" applyAlignment="1">
      <alignment horizontal="center" vertical="center"/>
    </xf>
    <xf numFmtId="0" fontId="24" fillId="0" borderId="0" xfId="0" applyFont="1" applyFill="1" applyAlignment="1">
      <alignment horizontal="left" vertical="center" wrapText="1" shrinkToFit="1"/>
    </xf>
    <xf numFmtId="0" fontId="8" fillId="0" borderId="0" xfId="0" applyFont="1" applyFill="1" applyAlignment="1">
      <alignment horizontal="left" vertical="center" wrapText="1" shrinkToFit="1"/>
    </xf>
    <xf numFmtId="3" fontId="20" fillId="0" borderId="0" xfId="0" applyNumberFormat="1" applyFont="1" applyFill="1" applyAlignment="1">
      <alignment horizontal="center" vertical="center" wrapText="1" shrinkToFit="1"/>
    </xf>
    <xf numFmtId="3" fontId="20" fillId="0" borderId="0" xfId="0" applyNumberFormat="1" applyFont="1" applyFill="1" applyAlignment="1">
      <alignment horizontal="center" vertical="center" wrapText="1"/>
    </xf>
    <xf numFmtId="0" fontId="24" fillId="0" borderId="0" xfId="0" applyFont="1" applyFill="1" applyAlignment="1">
      <alignment horizontal="left" vertical="center"/>
    </xf>
    <xf numFmtId="3" fontId="16" fillId="0" borderId="0" xfId="0" applyNumberFormat="1" applyFont="1" applyFill="1" applyAlignment="1">
      <alignment horizontal="center" vertical="center"/>
    </xf>
    <xf numFmtId="0" fontId="75" fillId="4" borderId="27" xfId="0" applyFont="1" applyFill="1" applyBorder="1" applyAlignment="1">
      <alignment horizontal="center" vertical="center" wrapText="1"/>
    </xf>
    <xf numFmtId="0" fontId="75" fillId="4" borderId="28" xfId="0" applyFont="1" applyFill="1" applyBorder="1" applyAlignment="1">
      <alignment horizontal="center" vertical="center" wrapText="1"/>
    </xf>
    <xf numFmtId="0" fontId="75" fillId="4" borderId="29" xfId="0" applyFont="1" applyFill="1" applyBorder="1" applyAlignment="1">
      <alignment horizontal="center" vertical="center" wrapText="1"/>
    </xf>
    <xf numFmtId="0" fontId="75" fillId="4" borderId="30" xfId="0" applyFont="1" applyFill="1" applyBorder="1" applyAlignment="1">
      <alignment horizontal="center" vertical="center" wrapText="1"/>
    </xf>
    <xf numFmtId="0" fontId="75" fillId="4" borderId="23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77" fillId="4" borderId="31" xfId="0" applyFont="1" applyFill="1" applyBorder="1" applyAlignment="1">
      <alignment horizontal="center" vertical="center" textRotation="255" wrapText="1"/>
    </xf>
    <xf numFmtId="0" fontId="77" fillId="4" borderId="32" xfId="0" applyFont="1" applyFill="1" applyBorder="1" applyAlignment="1">
      <alignment horizontal="center" vertical="center" textRotation="255" wrapText="1"/>
    </xf>
    <xf numFmtId="3" fontId="49" fillId="0" borderId="0" xfId="0" applyNumberFormat="1" applyFont="1" applyAlignment="1">
      <alignment horizontal="left" vertical="center"/>
    </xf>
    <xf numFmtId="0" fontId="49" fillId="0" borderId="0" xfId="0" applyFont="1" applyAlignment="1">
      <alignment horizontal="right" vertical="center"/>
    </xf>
    <xf numFmtId="0" fontId="36" fillId="0" borderId="0" xfId="0" applyFont="1" applyAlignment="1">
      <alignment horizontal="center" vertical="center" wrapText="1"/>
    </xf>
    <xf numFmtId="0" fontId="54" fillId="2" borderId="6" xfId="0" applyFont="1" applyFill="1" applyBorder="1" applyAlignment="1">
      <alignment horizontal="center" vertical="center" wrapText="1"/>
    </xf>
    <xf numFmtId="0" fontId="54" fillId="2" borderId="12" xfId="0" applyFont="1" applyFill="1" applyBorder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4" fillId="2" borderId="25" xfId="0" applyFont="1" applyFill="1" applyBorder="1" applyAlignment="1">
      <alignment horizontal="center" vertical="center" wrapText="1"/>
    </xf>
    <xf numFmtId="0" fontId="54" fillId="2" borderId="26" xfId="0" applyFont="1" applyFill="1" applyBorder="1" applyAlignment="1">
      <alignment horizontal="center" vertical="center" wrapText="1"/>
    </xf>
    <xf numFmtId="0" fontId="54" fillId="2" borderId="20" xfId="0" applyFont="1" applyFill="1" applyBorder="1" applyAlignment="1">
      <alignment horizontal="center" vertical="center" wrapText="1"/>
    </xf>
    <xf numFmtId="0" fontId="52" fillId="0" borderId="0" xfId="0" applyFont="1" applyBorder="1" applyAlignment="1">
      <alignment vertical="center" wrapText="1"/>
    </xf>
    <xf numFmtId="0" fontId="49" fillId="0" borderId="0" xfId="0" applyFont="1" applyAlignment="1">
      <alignment horizontal="center" vertical="center" wrapText="1"/>
    </xf>
    <xf numFmtId="3" fontId="51" fillId="0" borderId="0" xfId="0" applyNumberFormat="1" applyFont="1" applyAlignment="1">
      <alignment horizontal="left" vertical="center"/>
    </xf>
    <xf numFmtId="0" fontId="58" fillId="0" borderId="0" xfId="0" applyFont="1" applyAlignment="1">
      <alignment horizontal="center" vertical="center" wrapText="1"/>
    </xf>
    <xf numFmtId="0" fontId="52" fillId="0" borderId="0" xfId="0" applyFont="1" applyBorder="1" applyAlignment="1">
      <alignment horizontal="center" vertical="center" wrapText="1"/>
    </xf>
    <xf numFmtId="0" fontId="34" fillId="0" borderId="0" xfId="0" applyFont="1" applyBorder="1" applyAlignment="1">
      <alignment vertical="center" wrapText="1"/>
    </xf>
    <xf numFmtId="0" fontId="122" fillId="0" borderId="0" xfId="0" applyFont="1" applyAlignment="1">
      <alignment horizontal="center" vertical="center" wrapText="1"/>
    </xf>
    <xf numFmtId="0" fontId="78" fillId="3" borderId="23" xfId="0" applyFont="1" applyFill="1" applyBorder="1" applyAlignment="1">
      <alignment horizontal="center" vertical="center" wrapText="1"/>
    </xf>
    <xf numFmtId="0" fontId="56" fillId="0" borderId="13" xfId="0" applyFont="1" applyBorder="1" applyAlignment="1">
      <alignment horizontal="right" vertical="center" wrapText="1"/>
    </xf>
    <xf numFmtId="0" fontId="68" fillId="3" borderId="28" xfId="0" applyFont="1" applyFill="1" applyBorder="1" applyAlignment="1">
      <alignment horizontal="center" vertical="center" wrapText="1"/>
    </xf>
    <xf numFmtId="0" fontId="68" fillId="3" borderId="30" xfId="0" applyFont="1" applyFill="1" applyBorder="1" applyAlignment="1">
      <alignment horizontal="center" vertical="center" wrapText="1"/>
    </xf>
    <xf numFmtId="0" fontId="79" fillId="3" borderId="23" xfId="0" applyFont="1" applyFill="1" applyBorder="1" applyAlignment="1">
      <alignment horizontal="center" vertical="center" wrapText="1"/>
    </xf>
    <xf numFmtId="0" fontId="64" fillId="2" borderId="6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vertical="center" wrapText="1"/>
    </xf>
    <xf numFmtId="0" fontId="64" fillId="2" borderId="12" xfId="0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 wrapText="1"/>
    </xf>
    <xf numFmtId="10" fontId="67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45" fillId="2" borderId="6" xfId="0" applyFont="1" applyFill="1" applyBorder="1" applyAlignment="1">
      <alignment horizontal="center" vertical="center" wrapText="1"/>
    </xf>
    <xf numFmtId="0" fontId="64" fillId="2" borderId="7" xfId="0" applyFont="1" applyFill="1" applyBorder="1" applyAlignment="1">
      <alignment horizontal="center" vertical="center" wrapText="1"/>
    </xf>
    <xf numFmtId="0" fontId="64" fillId="2" borderId="8" xfId="0" applyFont="1" applyFill="1" applyBorder="1" applyAlignment="1">
      <alignment horizontal="center" vertical="center" wrapText="1"/>
    </xf>
    <xf numFmtId="0" fontId="64" fillId="2" borderId="9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 vertical="center" wrapText="1"/>
    </xf>
    <xf numFmtId="0" fontId="82" fillId="2" borderId="17" xfId="0" applyFont="1" applyFill="1" applyBorder="1" applyAlignment="1">
      <alignment horizontal="center" vertical="center" wrapText="1"/>
    </xf>
    <xf numFmtId="0" fontId="82" fillId="2" borderId="5" xfId="0" applyFont="1" applyFill="1" applyBorder="1" applyAlignment="1">
      <alignment horizontal="center" vertical="center" wrapText="1"/>
    </xf>
    <xf numFmtId="0" fontId="82" fillId="2" borderId="18" xfId="0" applyFont="1" applyFill="1" applyBorder="1" applyAlignment="1">
      <alignment horizontal="center" vertical="center" wrapText="1"/>
    </xf>
    <xf numFmtId="0" fontId="77" fillId="3" borderId="17" xfId="0" applyFont="1" applyFill="1" applyBorder="1" applyAlignment="1">
      <alignment horizontal="center" vertical="center" wrapText="1"/>
    </xf>
    <xf numFmtId="0" fontId="77" fillId="3" borderId="5" xfId="0" applyFont="1" applyFill="1" applyBorder="1" applyAlignment="1">
      <alignment horizontal="center" vertical="center" wrapText="1"/>
    </xf>
    <xf numFmtId="0" fontId="77" fillId="3" borderId="18" xfId="0" applyFont="1" applyFill="1" applyBorder="1" applyAlignment="1">
      <alignment horizontal="center" vertical="center" wrapText="1"/>
    </xf>
    <xf numFmtId="0" fontId="77" fillId="3" borderId="24" xfId="0" applyFont="1" applyFill="1" applyBorder="1" applyAlignment="1">
      <alignment horizontal="center" vertical="center" wrapText="1"/>
    </xf>
    <xf numFmtId="0" fontId="77" fillId="3" borderId="19" xfId="0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 wrapText="1"/>
    </xf>
    <xf numFmtId="0" fontId="47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left" vertical="center"/>
    </xf>
    <xf numFmtId="0" fontId="36" fillId="0" borderId="0" xfId="0" applyFont="1" applyAlignment="1">
      <alignment horizontal="right" vertical="center"/>
    </xf>
    <xf numFmtId="0" fontId="37" fillId="0" borderId="6" xfId="0" applyFont="1" applyBorder="1" applyAlignment="1">
      <alignment vertical="center" wrapText="1"/>
    </xf>
    <xf numFmtId="0" fontId="87" fillId="0" borderId="0" xfId="20" applyFont="1" applyAlignment="1">
      <alignment horizontal="center" vertical="center" wrapText="1"/>
    </xf>
    <xf numFmtId="0" fontId="89" fillId="2" borderId="24" xfId="20" applyFont="1" applyFill="1" applyBorder="1" applyAlignment="1">
      <alignment horizontal="center" vertical="center" wrapText="1"/>
    </xf>
    <xf numFmtId="0" fontId="89" fillId="2" borderId="19" xfId="20" applyFont="1" applyFill="1" applyBorder="1" applyAlignment="1">
      <alignment horizontal="center" vertical="center" wrapText="1"/>
    </xf>
    <xf numFmtId="0" fontId="90" fillId="0" borderId="33" xfId="20" applyFont="1" applyBorder="1" applyAlignment="1">
      <alignment vertical="center" wrapText="1"/>
    </xf>
    <xf numFmtId="0" fontId="89" fillId="2" borderId="10" xfId="20" applyFont="1" applyFill="1" applyBorder="1" applyAlignment="1">
      <alignment horizontal="center" vertical="center" wrapText="1"/>
    </xf>
    <xf numFmtId="0" fontId="89" fillId="2" borderId="11" xfId="20" applyFont="1" applyFill="1" applyBorder="1" applyAlignment="1">
      <alignment horizontal="center" vertical="center" wrapText="1"/>
    </xf>
    <xf numFmtId="0" fontId="89" fillId="2" borderId="12" xfId="20" applyFont="1" applyFill="1" applyBorder="1" applyAlignment="1">
      <alignment horizontal="center" vertical="center" wrapText="1"/>
    </xf>
    <xf numFmtId="166" fontId="89" fillId="2" borderId="7" xfId="21" applyNumberFormat="1" applyFont="1" applyFill="1" applyBorder="1" applyAlignment="1" applyProtection="1">
      <alignment horizontal="center" vertical="center" wrapText="1"/>
      <protection hidden="1"/>
    </xf>
    <xf numFmtId="166" fontId="89" fillId="2" borderId="9" xfId="21" applyNumberFormat="1" applyFont="1" applyFill="1" applyBorder="1" applyAlignment="1" applyProtection="1">
      <alignment horizontal="center" vertical="center" wrapText="1"/>
      <protection hidden="1"/>
    </xf>
    <xf numFmtId="0" fontId="90" fillId="0" borderId="0" xfId="22" applyFont="1" applyAlignment="1">
      <alignment horizontal="center" vertical="center" wrapText="1"/>
    </xf>
    <xf numFmtId="0" fontId="101" fillId="2" borderId="7" xfId="23" applyFont="1" applyFill="1" applyBorder="1" applyAlignment="1">
      <alignment horizontal="center" vertical="center" wrapText="1"/>
    </xf>
    <xf numFmtId="0" fontId="101" fillId="2" borderId="9" xfId="23" applyFont="1" applyFill="1" applyBorder="1" applyAlignment="1">
      <alignment horizontal="center" vertical="center" wrapText="1"/>
    </xf>
    <xf numFmtId="166" fontId="101" fillId="6" borderId="7" xfId="25" applyNumberFormat="1" applyFont="1" applyFill="1" applyBorder="1" applyAlignment="1" applyProtection="1">
      <alignment horizontal="center" vertical="center" wrapText="1"/>
      <protection hidden="1"/>
    </xf>
    <xf numFmtId="166" fontId="101" fillId="6" borderId="9" xfId="25" applyNumberFormat="1" applyFont="1" applyFill="1" applyBorder="1" applyAlignment="1" applyProtection="1">
      <alignment horizontal="center" vertical="center" wrapText="1"/>
      <protection hidden="1"/>
    </xf>
    <xf numFmtId="166" fontId="100" fillId="6" borderId="7" xfId="25" applyNumberFormat="1" applyFont="1" applyFill="1" applyBorder="1" applyAlignment="1" applyProtection="1">
      <alignment horizontal="center" vertical="center"/>
      <protection hidden="1"/>
    </xf>
    <xf numFmtId="166" fontId="100" fillId="6" borderId="9" xfId="25" applyNumberFormat="1" applyFont="1" applyFill="1" applyBorder="1" applyAlignment="1" applyProtection="1">
      <alignment horizontal="center" vertical="center"/>
      <protection hidden="1"/>
    </xf>
    <xf numFmtId="0" fontId="20" fillId="0" borderId="0" xfId="24" applyFont="1" applyAlignment="1">
      <alignment horizontal="center" wrapText="1"/>
    </xf>
    <xf numFmtId="0" fontId="20" fillId="0" borderId="0" xfId="24" applyFont="1" applyAlignment="1">
      <alignment horizontal="center" vertical="center" wrapText="1"/>
    </xf>
    <xf numFmtId="166" fontId="100" fillId="6" borderId="7" xfId="25" applyNumberFormat="1" applyFont="1" applyFill="1" applyBorder="1" applyAlignment="1" applyProtection="1">
      <alignment horizontal="center" vertical="center" wrapText="1"/>
      <protection hidden="1"/>
    </xf>
    <xf numFmtId="166" fontId="100" fillId="6" borderId="8" xfId="25" applyNumberFormat="1" applyFont="1" applyFill="1" applyBorder="1" applyAlignment="1" applyProtection="1">
      <alignment horizontal="center" vertical="center" wrapText="1"/>
      <protection hidden="1"/>
    </xf>
    <xf numFmtId="166" fontId="100" fillId="6" borderId="9" xfId="25" applyNumberFormat="1" applyFont="1" applyFill="1" applyBorder="1" applyAlignment="1" applyProtection="1">
      <alignment horizontal="center" vertical="center" wrapText="1"/>
      <protection hidden="1"/>
    </xf>
    <xf numFmtId="166" fontId="100" fillId="6" borderId="10" xfId="25" applyNumberFormat="1" applyFont="1" applyFill="1" applyBorder="1" applyAlignment="1" applyProtection="1">
      <alignment horizontal="center" vertical="center"/>
      <protection hidden="1"/>
    </xf>
    <xf numFmtId="166" fontId="100" fillId="6" borderId="11" xfId="25" applyNumberFormat="1" applyFont="1" applyFill="1" applyBorder="1" applyAlignment="1" applyProtection="1">
      <alignment horizontal="center" vertical="center"/>
      <protection hidden="1"/>
    </xf>
    <xf numFmtId="166" fontId="100" fillId="6" borderId="12" xfId="25" applyNumberFormat="1" applyFont="1" applyFill="1" applyBorder="1" applyAlignment="1" applyProtection="1">
      <alignment horizontal="center" vertical="center"/>
      <protection hidden="1"/>
    </xf>
    <xf numFmtId="166" fontId="100" fillId="6" borderId="8" xfId="25" applyNumberFormat="1" applyFont="1" applyFill="1" applyBorder="1" applyAlignment="1" applyProtection="1">
      <alignment horizontal="center" vertical="center"/>
      <protection hidden="1"/>
    </xf>
    <xf numFmtId="0" fontId="94" fillId="0" borderId="0" xfId="21" applyFont="1" applyAlignment="1">
      <alignment horizontal="center" vertical="center"/>
    </xf>
    <xf numFmtId="3" fontId="94" fillId="0" borderId="0" xfId="21" applyNumberFormat="1" applyFont="1" applyAlignment="1">
      <alignment horizontal="left" vertical="center"/>
    </xf>
    <xf numFmtId="0" fontId="90" fillId="0" borderId="0" xfId="22" applyFont="1" applyAlignment="1">
      <alignment horizontal="center" wrapText="1"/>
    </xf>
    <xf numFmtId="0" fontId="21" fillId="0" borderId="0" xfId="22" applyFont="1" applyAlignment="1">
      <alignment horizontal="center" vertical="center" wrapText="1"/>
    </xf>
    <xf numFmtId="0" fontId="105" fillId="2" borderId="7" xfId="22" applyFont="1" applyFill="1" applyBorder="1" applyAlignment="1">
      <alignment horizontal="center" vertical="center" wrapText="1"/>
    </xf>
    <xf numFmtId="0" fontId="105" fillId="2" borderId="9" xfId="22" applyFont="1" applyFill="1" applyBorder="1" applyAlignment="1">
      <alignment horizontal="center" vertical="center" wrapText="1"/>
    </xf>
    <xf numFmtId="0" fontId="106" fillId="0" borderId="8" xfId="22" applyFont="1" applyBorder="1" applyAlignment="1">
      <alignment vertical="center" wrapText="1"/>
    </xf>
    <xf numFmtId="0" fontId="105" fillId="2" borderId="10" xfId="22" applyFont="1" applyFill="1" applyBorder="1" applyAlignment="1">
      <alignment horizontal="center" vertical="center" wrapText="1"/>
    </xf>
    <xf numFmtId="0" fontId="105" fillId="2" borderId="11" xfId="22" applyFont="1" applyFill="1" applyBorder="1" applyAlignment="1">
      <alignment horizontal="center" vertical="center" wrapText="1"/>
    </xf>
    <xf numFmtId="0" fontId="105" fillId="2" borderId="12" xfId="22" applyFont="1" applyFill="1" applyBorder="1" applyAlignment="1">
      <alignment horizontal="center" vertical="center" wrapText="1"/>
    </xf>
    <xf numFmtId="166" fontId="105" fillId="2" borderId="7" xfId="21" applyNumberFormat="1" applyFont="1" applyFill="1" applyBorder="1" applyAlignment="1" applyProtection="1">
      <alignment horizontal="center" vertical="center" wrapText="1"/>
      <protection hidden="1"/>
    </xf>
    <xf numFmtId="166" fontId="105" fillId="2" borderId="9" xfId="21" applyNumberFormat="1" applyFont="1" applyFill="1" applyBorder="1" applyAlignment="1" applyProtection="1">
      <alignment horizontal="center" vertical="center" wrapText="1"/>
      <protection hidden="1"/>
    </xf>
    <xf numFmtId="0" fontId="101" fillId="2" borderId="10" xfId="21" applyFont="1" applyFill="1" applyBorder="1" applyAlignment="1">
      <alignment horizontal="center" vertical="center" wrapText="1"/>
    </xf>
    <xf numFmtId="0" fontId="101" fillId="2" borderId="12" xfId="21" applyFont="1" applyFill="1" applyBorder="1" applyAlignment="1">
      <alignment horizontal="center" vertical="center" wrapText="1"/>
    </xf>
    <xf numFmtId="166" fontId="101" fillId="6" borderId="10" xfId="25" applyNumberFormat="1" applyFont="1" applyFill="1" applyBorder="1" applyAlignment="1" applyProtection="1">
      <alignment horizontal="center" vertical="center" wrapText="1"/>
      <protection hidden="1"/>
    </xf>
    <xf numFmtId="166" fontId="101" fillId="6" borderId="12" xfId="25" applyNumberFormat="1" applyFont="1" applyFill="1" applyBorder="1" applyAlignment="1" applyProtection="1">
      <alignment horizontal="center" vertical="center" wrapText="1"/>
      <protection hidden="1"/>
    </xf>
    <xf numFmtId="0" fontId="88" fillId="0" borderId="0" xfId="22" applyFont="1" applyAlignment="1">
      <alignment horizontal="center" vertical="center" wrapText="1"/>
    </xf>
    <xf numFmtId="0" fontId="88" fillId="0" borderId="0" xfId="22" applyFont="1" applyAlignment="1">
      <alignment horizontal="center" vertical="top" wrapText="1"/>
    </xf>
    <xf numFmtId="166" fontId="101" fillId="6" borderId="7" xfId="25" applyNumberFormat="1" applyFont="1" applyFill="1" applyBorder="1" applyAlignment="1" applyProtection="1">
      <alignment horizontal="center" vertical="center"/>
      <protection hidden="1"/>
    </xf>
    <xf numFmtId="166" fontId="101" fillId="6" borderId="8" xfId="25" applyNumberFormat="1" applyFont="1" applyFill="1" applyBorder="1" applyAlignment="1" applyProtection="1">
      <alignment horizontal="center" vertical="center"/>
      <protection hidden="1"/>
    </xf>
    <xf numFmtId="166" fontId="101" fillId="6" borderId="9" xfId="25" applyNumberFormat="1" applyFont="1" applyFill="1" applyBorder="1" applyAlignment="1" applyProtection="1">
      <alignment horizontal="center" vertical="center"/>
      <protection hidden="1"/>
    </xf>
    <xf numFmtId="166" fontId="101" fillId="6" borderId="10" xfId="25" applyNumberFormat="1" applyFont="1" applyFill="1" applyBorder="1" applyAlignment="1" applyProtection="1">
      <alignment horizontal="center" vertical="center"/>
      <protection hidden="1"/>
    </xf>
    <xf numFmtId="166" fontId="101" fillId="6" borderId="11" xfId="25" applyNumberFormat="1" applyFont="1" applyFill="1" applyBorder="1" applyAlignment="1" applyProtection="1">
      <alignment horizontal="center" vertical="center"/>
      <protection hidden="1"/>
    </xf>
    <xf numFmtId="166" fontId="101" fillId="6" borderId="12" xfId="25" applyNumberFormat="1" applyFont="1" applyFill="1" applyBorder="1" applyAlignment="1" applyProtection="1">
      <alignment horizontal="center" vertical="center"/>
      <protection hidden="1"/>
    </xf>
    <xf numFmtId="0" fontId="90" fillId="0" borderId="0" xfId="22" applyFont="1" applyAlignment="1" applyProtection="1">
      <alignment horizontal="center" vertical="center" wrapText="1"/>
      <protection hidden="1"/>
    </xf>
    <xf numFmtId="0" fontId="51" fillId="0" borderId="0" xfId="27" applyFont="1" applyAlignment="1">
      <alignment horizontal="center" vertical="center" wrapText="1"/>
    </xf>
    <xf numFmtId="0" fontId="54" fillId="2" borderId="7" xfId="27" applyFont="1" applyFill="1" applyBorder="1" applyAlignment="1">
      <alignment horizontal="center" vertical="center" wrapText="1"/>
    </xf>
    <xf numFmtId="0" fontId="54" fillId="2" borderId="8" xfId="27" applyFont="1" applyFill="1" applyBorder="1" applyAlignment="1">
      <alignment horizontal="center" vertical="center" wrapText="1"/>
    </xf>
    <xf numFmtId="0" fontId="54" fillId="2" borderId="9" xfId="27" applyFont="1" applyFill="1" applyBorder="1" applyAlignment="1">
      <alignment horizontal="center" vertical="center" wrapText="1"/>
    </xf>
    <xf numFmtId="0" fontId="54" fillId="2" borderId="10" xfId="27" applyFont="1" applyFill="1" applyBorder="1" applyAlignment="1">
      <alignment horizontal="center" vertical="center" wrapText="1"/>
    </xf>
    <xf numFmtId="0" fontId="54" fillId="2" borderId="11" xfId="27" applyFont="1" applyFill="1" applyBorder="1" applyAlignment="1">
      <alignment horizontal="center" vertical="center" wrapText="1"/>
    </xf>
    <xf numFmtId="0" fontId="54" fillId="2" borderId="12" xfId="27" applyFont="1" applyFill="1" applyBorder="1" applyAlignment="1">
      <alignment horizontal="center" vertical="center" wrapText="1"/>
    </xf>
    <xf numFmtId="0" fontId="52" fillId="0" borderId="35" xfId="27" applyFont="1" applyBorder="1" applyAlignment="1">
      <alignment vertical="center" wrapText="1"/>
    </xf>
    <xf numFmtId="0" fontId="54" fillId="2" borderId="36" xfId="27" applyFont="1" applyFill="1" applyBorder="1" applyAlignment="1">
      <alignment horizontal="center" vertical="center" wrapText="1"/>
    </xf>
    <xf numFmtId="0" fontId="54" fillId="2" borderId="37" xfId="27" applyFont="1" applyFill="1" applyBorder="1" applyAlignment="1">
      <alignment horizontal="center" vertical="center" wrapText="1"/>
    </xf>
    <xf numFmtId="0" fontId="120" fillId="0" borderId="0" xfId="27" applyFont="1" applyAlignment="1" applyProtection="1">
      <alignment horizontal="center" wrapText="1"/>
      <protection hidden="1"/>
    </xf>
    <xf numFmtId="0" fontId="78" fillId="0" borderId="0" xfId="21" applyFont="1" applyAlignment="1" applyProtection="1">
      <alignment horizontal="right" vertical="center"/>
      <protection hidden="1"/>
    </xf>
    <xf numFmtId="3" fontId="78" fillId="0" borderId="0" xfId="21" applyNumberFormat="1" applyFont="1" applyAlignment="1" applyProtection="1">
      <alignment horizontal="left" vertical="center"/>
      <protection hidden="1"/>
    </xf>
    <xf numFmtId="0" fontId="85" fillId="3" borderId="23" xfId="0" applyFont="1" applyFill="1" applyBorder="1" applyAlignment="1">
      <alignment horizontal="center" vertical="center" wrapText="1"/>
    </xf>
    <xf numFmtId="0" fontId="124" fillId="0" borderId="0" xfId="0" applyFont="1" applyAlignment="1">
      <alignment horizontal="center" vertical="center" wrapText="1"/>
    </xf>
    <xf numFmtId="0" fontId="54" fillId="2" borderId="7" xfId="0" applyFont="1" applyFill="1" applyBorder="1" applyAlignment="1">
      <alignment horizontal="center" vertical="center" wrapText="1"/>
    </xf>
    <xf numFmtId="0" fontId="54" fillId="2" borderId="8" xfId="0" applyFont="1" applyFill="1" applyBorder="1" applyAlignment="1">
      <alignment horizontal="center" vertical="center" wrapText="1"/>
    </xf>
    <xf numFmtId="0" fontId="54" fillId="2" borderId="9" xfId="0" applyFont="1" applyFill="1" applyBorder="1" applyAlignment="1">
      <alignment horizontal="center" vertical="center" wrapText="1"/>
    </xf>
    <xf numFmtId="0" fontId="52" fillId="0" borderId="38" xfId="0" applyFont="1" applyBorder="1" applyAlignment="1">
      <alignment vertical="center" wrapText="1"/>
    </xf>
    <xf numFmtId="0" fontId="42" fillId="0" borderId="0" xfId="0" applyFont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69" fillId="0" borderId="13" xfId="0" applyFont="1" applyBorder="1" applyAlignment="1">
      <alignment horizontal="right" vertical="center" wrapText="1"/>
    </xf>
    <xf numFmtId="0" fontId="34" fillId="0" borderId="39" xfId="0" applyFont="1" applyBorder="1" applyAlignment="1">
      <alignment vertical="center" wrapText="1"/>
    </xf>
    <xf numFmtId="0" fontId="38" fillId="0" borderId="13" xfId="0" applyFont="1" applyBorder="1" applyAlignment="1">
      <alignment horizontal="left" vertical="center" wrapText="1"/>
    </xf>
    <xf numFmtId="0" fontId="40" fillId="0" borderId="13" xfId="0" applyFont="1" applyBorder="1" applyAlignment="1">
      <alignment horizontal="right" vertical="center" wrapText="1"/>
    </xf>
    <xf numFmtId="0" fontId="34" fillId="0" borderId="38" xfId="0" applyFont="1" applyBorder="1" applyAlignment="1">
      <alignment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B1A9C36D-63EB-42D0-85A5-B53D5B3C5643}"/>
    <cellStyle name="Normal 2" xfId="2" xr:uid="{00000000-0005-0000-0000-000007000000}"/>
    <cellStyle name="Normal 2 10 2" xfId="22" xr:uid="{34034A79-7CEF-4E13-9058-77B2F42EED56}"/>
    <cellStyle name="Normal 2 2" xfId="14" xr:uid="{00000000-0005-0000-0000-000008000000}"/>
    <cellStyle name="Normal 2 2 2" xfId="21" xr:uid="{5AE1023F-0E4E-445C-BB0B-2DE042C2C183}"/>
    <cellStyle name="Normal 2 3" xfId="20" xr:uid="{142A1FE1-7FA6-467E-9C58-B122064DA1ED}"/>
    <cellStyle name="Normal 2 3 2" xfId="27" xr:uid="{55EC2393-6B23-425D-B0C4-71D52BECB9D7}"/>
    <cellStyle name="Normal 2 8" xfId="24" xr:uid="{ECD291E1-627F-4899-8630-43C3549AA052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7C9D106B-F83F-4F18-BD16-8E1636442589}"/>
    <cellStyle name="Normal_Formatos_ok" xfId="26" xr:uid="{B1FA5F48-E922-4690-A8F9-9599EBC627C7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336600"/>
      <color rgb="FF008000"/>
      <color rgb="FF996633"/>
      <color rgb="FF0000FF"/>
      <color rgb="FFFFFF00"/>
      <color rgb="FFCC9900"/>
      <color rgb="FFFFCC00"/>
      <color rgb="FF660033"/>
      <color rgb="FFCC6600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calcChain" Target="calcChain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PPGE_GRA_PAG_3!$A$6:$A$62</c:f>
              <c:strCache>
                <c:ptCount val="57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Tarahumara ó rarámuri</c:v>
                </c:pt>
                <c:pt idx="3">
                  <c:v>Maya </c:v>
                </c:pt>
                <c:pt idx="4">
                  <c:v>Tzeltal ó k´op ó winik atel</c:v>
                </c:pt>
                <c:pt idx="5">
                  <c:v>Mixteco ó ñuu savi</c:v>
                </c:pt>
                <c:pt idx="6">
                  <c:v>Otomí ó ñahñú ó Hña hñu</c:v>
                </c:pt>
                <c:pt idx="7">
                  <c:v>Tzotzil, Chamula ó batzil k´op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Tepehuán, Tepehuano u ó dam</c:v>
                </c:pt>
                <c:pt idx="14">
                  <c:v>Mixe ó ayook ó ayuuk</c:v>
                </c:pt>
                <c:pt idx="15">
                  <c:v>Mazahua ó jñatio</c:v>
                </c:pt>
                <c:pt idx="16">
                  <c:v>Huichol ó wirrarica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Mayo ó yoreme</c:v>
                </c:pt>
                <c:pt idx="20">
                  <c:v>Purépecha, Tarasco ó púrhepeche, tepamacha</c:v>
                </c:pt>
                <c:pt idx="21">
                  <c:v>Amuzgo ó tzíncue ó tzjonnoan</c:v>
                </c:pt>
                <c:pt idx="22">
                  <c:v>Zoque ú o´de püt</c:v>
                </c:pt>
                <c:pt idx="23">
                  <c:v>Otros</c:v>
                </c:pt>
                <c:pt idx="24">
                  <c:v>No especifica</c:v>
                </c:pt>
                <c:pt idx="25">
                  <c:v>Yaqui ó yoreme</c:v>
                </c:pt>
                <c:pt idx="26">
                  <c:v>Popoloca ó runixa ngiigua</c:v>
                </c:pt>
                <c:pt idx="27">
                  <c:v>Chatino ó cha´cña</c:v>
                </c:pt>
                <c:pt idx="28">
                  <c:v>Triqui, Tinujei ó driki</c:v>
                </c:pt>
                <c:pt idx="29">
                  <c:v>Chontal de Oaxaca,Tabasco ó Slijuala Xanuk, Yokot´an</c:v>
                </c:pt>
                <c:pt idx="30">
                  <c:v>Tojolabal ó tojolwinik otik</c:v>
                </c:pt>
                <c:pt idx="31">
                  <c:v>Huave ó mero ikooc</c:v>
                </c:pt>
                <c:pt idx="32">
                  <c:v>Popoluca ó homoshok ó Núntahá´yi ó tuncapxe</c:v>
                </c:pt>
                <c:pt idx="33">
                  <c:v>Seri ó konkaak</c:v>
                </c:pt>
                <c:pt idx="34">
                  <c:v>Cuicateco ó nduudu yu</c:v>
                </c:pt>
                <c:pt idx="35">
                  <c:v>Tepehua ó hamasipini</c:v>
                </c:pt>
                <c:pt idx="36">
                  <c:v>Mame, Mam ó ayou ó qyool</c:v>
                </c:pt>
                <c:pt idx="37">
                  <c:v>Pápago ó tono ooh´tam</c:v>
                </c:pt>
                <c:pt idx="38">
                  <c:v>Kanjobal ó k´anjobal</c:v>
                </c:pt>
                <c:pt idx="39">
                  <c:v>Pame ó xigüe ó Xiui</c:v>
                </c:pt>
                <c:pt idx="40">
                  <c:v>Guarijio ó varojío ó macurawe</c:v>
                </c:pt>
                <c:pt idx="41">
                  <c:v>Quiché</c:v>
                </c:pt>
                <c:pt idx="42">
                  <c:v>Kekchí ó k´ekchi ó queckchí ó quetzchí</c:v>
                </c:pt>
                <c:pt idx="43">
                  <c:v>Chuj </c:v>
                </c:pt>
                <c:pt idx="44">
                  <c:v>Pima u otam u o´ob</c:v>
                </c:pt>
                <c:pt idx="45">
                  <c:v>Ixcateco ó Mero ikooa</c:v>
                </c:pt>
                <c:pt idx="46">
                  <c:v>Kikapú ó Kikapoa</c:v>
                </c:pt>
                <c:pt idx="47">
                  <c:v>Cakchiquel ó Cachiquero</c:v>
                </c:pt>
                <c:pt idx="48">
                  <c:v>Cucapá ó es-pei</c:v>
                </c:pt>
                <c:pt idx="49">
                  <c:v>Paipai ó akwa´ala</c:v>
                </c:pt>
                <c:pt idx="50">
                  <c:v>Chichimeca jonaz ó uza</c:v>
                </c:pt>
                <c:pt idx="51">
                  <c:v>Ocuilteco ó tlahuica</c:v>
                </c:pt>
                <c:pt idx="52">
                  <c:v>Tacuate </c:v>
                </c:pt>
                <c:pt idx="53">
                  <c:v>Cochimí ó laymon ó m´tipa</c:v>
                </c:pt>
                <c:pt idx="54">
                  <c:v>Matlatzinca ó botuná ó matlame</c:v>
                </c:pt>
                <c:pt idx="55">
                  <c:v>Lacandón ó hach t´an ó hach winik</c:v>
                </c:pt>
                <c:pt idx="56">
                  <c:v>Kumiai ó Kumeya ó kamia ó ti´pai</c:v>
                </c:pt>
              </c:strCache>
            </c:strRef>
          </c:cat>
          <c:val>
            <c:numRef>
              <c:f>PPGE_GRA_PAG_3!$B$6:$B$62</c:f>
              <c:numCache>
                <c:formatCode>General</c:formatCode>
                <c:ptCount val="57"/>
                <c:pt idx="0" formatCode="#,##0">
                  <c:v>1569</c:v>
                </c:pt>
                <c:pt idx="1">
                  <c:v>623</c:v>
                </c:pt>
                <c:pt idx="2">
                  <c:v>499</c:v>
                </c:pt>
                <c:pt idx="3">
                  <c:v>458</c:v>
                </c:pt>
                <c:pt idx="4">
                  <c:v>440</c:v>
                </c:pt>
                <c:pt idx="5">
                  <c:v>435</c:v>
                </c:pt>
                <c:pt idx="6">
                  <c:v>415</c:v>
                </c:pt>
                <c:pt idx="7">
                  <c:v>401</c:v>
                </c:pt>
                <c:pt idx="8">
                  <c:v>346</c:v>
                </c:pt>
                <c:pt idx="9">
                  <c:v>258</c:v>
                </c:pt>
                <c:pt idx="10">
                  <c:v>196</c:v>
                </c:pt>
                <c:pt idx="11">
                  <c:v>172</c:v>
                </c:pt>
                <c:pt idx="12">
                  <c:v>164</c:v>
                </c:pt>
                <c:pt idx="13">
                  <c:v>156</c:v>
                </c:pt>
                <c:pt idx="14">
                  <c:v>154</c:v>
                </c:pt>
                <c:pt idx="15">
                  <c:v>153</c:v>
                </c:pt>
                <c:pt idx="16">
                  <c:v>137</c:v>
                </c:pt>
                <c:pt idx="17">
                  <c:v>132</c:v>
                </c:pt>
                <c:pt idx="18">
                  <c:v>117</c:v>
                </c:pt>
                <c:pt idx="19">
                  <c:v>88</c:v>
                </c:pt>
                <c:pt idx="20">
                  <c:v>85</c:v>
                </c:pt>
                <c:pt idx="21">
                  <c:v>82</c:v>
                </c:pt>
                <c:pt idx="22">
                  <c:v>70</c:v>
                </c:pt>
                <c:pt idx="23">
                  <c:v>60</c:v>
                </c:pt>
                <c:pt idx="24">
                  <c:v>58</c:v>
                </c:pt>
                <c:pt idx="25">
                  <c:v>51</c:v>
                </c:pt>
                <c:pt idx="26">
                  <c:v>50</c:v>
                </c:pt>
                <c:pt idx="27">
                  <c:v>40</c:v>
                </c:pt>
                <c:pt idx="28">
                  <c:v>32</c:v>
                </c:pt>
                <c:pt idx="29">
                  <c:v>31</c:v>
                </c:pt>
                <c:pt idx="30">
                  <c:v>24</c:v>
                </c:pt>
                <c:pt idx="31">
                  <c:v>22</c:v>
                </c:pt>
                <c:pt idx="32">
                  <c:v>20</c:v>
                </c:pt>
                <c:pt idx="33">
                  <c:v>14</c:v>
                </c:pt>
                <c:pt idx="34">
                  <c:v>13</c:v>
                </c:pt>
                <c:pt idx="35">
                  <c:v>11</c:v>
                </c:pt>
                <c:pt idx="36">
                  <c:v>8</c:v>
                </c:pt>
                <c:pt idx="37">
                  <c:v>8</c:v>
                </c:pt>
                <c:pt idx="38">
                  <c:v>7</c:v>
                </c:pt>
                <c:pt idx="39">
                  <c:v>7</c:v>
                </c:pt>
                <c:pt idx="40">
                  <c:v>6</c:v>
                </c:pt>
                <c:pt idx="41">
                  <c:v>6</c:v>
                </c:pt>
                <c:pt idx="42">
                  <c:v>6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4A-47E9-BA18-1510997BB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458198655"/>
        <c:axId val="458199071"/>
      </c:barChart>
      <c:catAx>
        <c:axId val="45819865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58199071"/>
        <c:crosses val="autoZero"/>
        <c:auto val="1"/>
        <c:lblAlgn val="ctr"/>
        <c:lblOffset val="100"/>
        <c:noMultiLvlLbl val="0"/>
      </c:catAx>
      <c:valAx>
        <c:axId val="458199071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45819865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PAG_18_PPPDP_GRA!$A$7:$A$10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PAG_18_PPPDP_GRA!$B$7:$B$10</c:f>
              <c:numCache>
                <c:formatCode>General</c:formatCode>
                <c:ptCount val="4"/>
                <c:pt idx="0">
                  <c:v>46</c:v>
                </c:pt>
                <c:pt idx="1">
                  <c:v>210</c:v>
                </c:pt>
                <c:pt idx="2">
                  <c:v>956</c:v>
                </c:pt>
                <c:pt idx="3" formatCode="#,##0">
                  <c:v>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4CB-4B3D-B2E6-F3832E73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3480943"/>
        <c:axId val="893481775"/>
      </c:barChart>
      <c:catAx>
        <c:axId val="89348094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81775"/>
        <c:crosses val="autoZero"/>
        <c:auto val="1"/>
        <c:lblAlgn val="ctr"/>
        <c:lblOffset val="100"/>
        <c:noMultiLvlLbl val="0"/>
      </c:catAx>
      <c:valAx>
        <c:axId val="89348177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8094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PAG_18_PPPDP_GRA!$A$15:$A$17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PAG_18_PPPDP_GRA!$B$15:$B$17</c:f>
              <c:numCache>
                <c:formatCode>General</c:formatCode>
                <c:ptCount val="3"/>
                <c:pt idx="0">
                  <c:v>40</c:v>
                </c:pt>
                <c:pt idx="1">
                  <c:v>59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7B-45B0-B528-0FAF091FB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3488847"/>
        <c:axId val="893484271"/>
      </c:barChart>
      <c:catAx>
        <c:axId val="89348884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84271"/>
        <c:crosses val="autoZero"/>
        <c:auto val="1"/>
        <c:lblAlgn val="ctr"/>
        <c:lblOffset val="100"/>
        <c:noMultiLvlLbl val="0"/>
      </c:catAx>
      <c:valAx>
        <c:axId val="8934842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8884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PAG_18_PPPDP_GRA!$A$22:$A$23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PAG_18_PPPDP_GRA!$B$22:$B$23</c:f>
              <c:numCache>
                <c:formatCode>General</c:formatCode>
                <c:ptCount val="2"/>
                <c:pt idx="0">
                  <c:v>25</c:v>
                </c:pt>
                <c:pt idx="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D9-4650-A771-F6599E872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3493007"/>
        <c:axId val="893493839"/>
      </c:barChart>
      <c:catAx>
        <c:axId val="893493007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93839"/>
        <c:crosses val="autoZero"/>
        <c:auto val="1"/>
        <c:lblAlgn val="ctr"/>
        <c:lblOffset val="100"/>
        <c:noMultiLvlLbl val="0"/>
      </c:catAx>
      <c:valAx>
        <c:axId val="8934938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9300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PAG_18_PPPDP_GRA!$A$28:$A$36</c:f>
              <c:strCache>
                <c:ptCount val="9"/>
                <c:pt idx="0">
                  <c:v>USA PRÓTESIS</c:v>
                </c:pt>
                <c:pt idx="1">
                  <c:v>PARÁLISIS DE MEDIO CUERPO O TODO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AMPUTACIONES DE MIEMBROS SUPERIORES O INFERIORES</c:v>
                </c:pt>
                <c:pt idx="7">
                  <c:v>ENFERMEDADES ARTICULARES</c:v>
                </c:pt>
                <c:pt idx="8">
                  <c:v>CRÓNICO DEGENERATIVAS</c:v>
                </c:pt>
              </c:strCache>
            </c:strRef>
          </c:cat>
          <c:val>
            <c:numRef>
              <c:f>PAG_18_PPPDP_GRA!$B$28:$B$36</c:f>
              <c:numCache>
                <c:formatCode>General</c:formatCode>
                <c:ptCount val="9"/>
                <c:pt idx="0">
                  <c:v>73</c:v>
                </c:pt>
                <c:pt idx="1">
                  <c:v>83</c:v>
                </c:pt>
                <c:pt idx="2">
                  <c:v>140</c:v>
                </c:pt>
                <c:pt idx="3">
                  <c:v>147</c:v>
                </c:pt>
                <c:pt idx="4">
                  <c:v>188</c:v>
                </c:pt>
                <c:pt idx="5">
                  <c:v>298</c:v>
                </c:pt>
                <c:pt idx="6">
                  <c:v>484</c:v>
                </c:pt>
                <c:pt idx="7">
                  <c:v>760</c:v>
                </c:pt>
                <c:pt idx="8" formatCode="#,##0">
                  <c:v>3558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51-4FBC-94A7-83291773A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3467631"/>
        <c:axId val="893477615"/>
      </c:barChart>
      <c:catAx>
        <c:axId val="89346763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77615"/>
        <c:crosses val="autoZero"/>
        <c:auto val="1"/>
        <c:lblAlgn val="ctr"/>
        <c:lblOffset val="100"/>
        <c:noMultiLvlLbl val="0"/>
      </c:catAx>
      <c:valAx>
        <c:axId val="89347761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89346763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PAG_18_PPPDP_GRA!$A$41:$A$42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PAG_18_PPPDP_GRA!$B$41:$B$42</c:f>
              <c:numCache>
                <c:formatCode>General</c:formatCode>
                <c:ptCount val="2"/>
                <c:pt idx="0">
                  <c:v>5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BA-49A2-9987-1F10CF4D3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3459311"/>
        <c:axId val="893449327"/>
      </c:barChart>
      <c:catAx>
        <c:axId val="893459311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49327"/>
        <c:crosses val="autoZero"/>
        <c:auto val="1"/>
        <c:lblAlgn val="ctr"/>
        <c:lblOffset val="100"/>
        <c:noMultiLvlLbl val="0"/>
      </c:catAx>
      <c:valAx>
        <c:axId val="89344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593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PAG_18_PPPDP_GRA!$A$47:$A$55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PAG_18_PPPDP_GRA!$B$47:$B$55</c:f>
              <c:numCache>
                <c:formatCode>General</c:formatCode>
                <c:ptCount val="9"/>
                <c:pt idx="0">
                  <c:v>2</c:v>
                </c:pt>
                <c:pt idx="1">
                  <c:v>18</c:v>
                </c:pt>
                <c:pt idx="2">
                  <c:v>101</c:v>
                </c:pt>
                <c:pt idx="3">
                  <c:v>184</c:v>
                </c:pt>
                <c:pt idx="4">
                  <c:v>235</c:v>
                </c:pt>
                <c:pt idx="5">
                  <c:v>959</c:v>
                </c:pt>
                <c:pt idx="6" formatCode="#,##0">
                  <c:v>2022</c:v>
                </c:pt>
                <c:pt idx="7" formatCode="#,##0">
                  <c:v>3798</c:v>
                </c:pt>
                <c:pt idx="8" formatCode="#,##0">
                  <c:v>5778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01-4EF7-B991-B850B021E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93450575"/>
        <c:axId val="893451407"/>
      </c:barChart>
      <c:catAx>
        <c:axId val="89345057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51407"/>
        <c:crosses val="autoZero"/>
        <c:auto val="1"/>
        <c:lblAlgn val="ctr"/>
        <c:lblOffset val="100"/>
        <c:noMultiLvlLbl val="0"/>
      </c:catAx>
      <c:valAx>
        <c:axId val="893451407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9345057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PAG_19_PPPDPEF_GRA!$A$6:$A$51</c:f>
              <c:strCache>
                <c:ptCount val="46"/>
                <c:pt idx="0">
                  <c:v>Chihuahua</c:v>
                </c:pt>
                <c:pt idx="1">
                  <c:v>Puebla</c:v>
                </c:pt>
                <c:pt idx="2">
                  <c:v>Estado de México</c:v>
                </c:pt>
                <c:pt idx="3">
                  <c:v>CEFERESO No. 11 CPS Sonora</c:v>
                </c:pt>
                <c:pt idx="4">
                  <c:v>Jalisco</c:v>
                </c:pt>
                <c:pt idx="5">
                  <c:v>Baja California</c:v>
                </c:pt>
                <c:pt idx="6">
                  <c:v>Tamaulipas</c:v>
                </c:pt>
                <c:pt idx="7">
                  <c:v>Guanajuato</c:v>
                </c:pt>
                <c:pt idx="8">
                  <c:v>Veracruz de Ignacio de la Llave</c:v>
                </c:pt>
                <c:pt idx="9">
                  <c:v>Guerrero</c:v>
                </c:pt>
                <c:pt idx="10">
                  <c:v>Ciudad de México</c:v>
                </c:pt>
                <c:pt idx="11">
                  <c:v>CEFERESO No. 17 CPS Michoacán</c:v>
                </c:pt>
                <c:pt idx="12">
                  <c:v>Hidalgo</c:v>
                </c:pt>
                <c:pt idx="13">
                  <c:v>Sinaloa</c:v>
                </c:pt>
                <c:pt idx="14">
                  <c:v>Michoacán de Ocampo</c:v>
                </c:pt>
                <c:pt idx="15">
                  <c:v>Centro Penitenciario Federal 18 CPS Coahuila</c:v>
                </c:pt>
                <c:pt idx="16">
                  <c:v>Querétaro</c:v>
                </c:pt>
                <c:pt idx="17">
                  <c:v>Nuevo León</c:v>
                </c:pt>
                <c:pt idx="18">
                  <c:v>Morelos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CEFERESO No. 13 CPS Oaxaca</c:v>
                </c:pt>
                <c:pt idx="22">
                  <c:v>Zacatecas</c:v>
                </c:pt>
                <c:pt idx="23">
                  <c:v>Chiapas</c:v>
                </c:pt>
                <c:pt idx="24">
                  <c:v>CEFERESO No. 15 CPS Chiapas</c:v>
                </c:pt>
                <c:pt idx="25">
                  <c:v>CEFERESO No. 12 CPS Guanajuato</c:v>
                </c:pt>
                <c:pt idx="26">
                  <c:v>Quintana Roo</c:v>
                </c:pt>
                <c:pt idx="27">
                  <c:v>CEFERESO No. 16 CPS Femenil Morelos</c:v>
                </c:pt>
                <c:pt idx="28">
                  <c:v>CEFERESO No. 5 Oriente</c:v>
                </c:pt>
                <c:pt idx="29">
                  <c:v>Aguascalientes</c:v>
                </c:pt>
                <c:pt idx="30">
                  <c:v>CEFERESO No. 1 Altiplano</c:v>
                </c:pt>
                <c:pt idx="31">
                  <c:v>Sonora</c:v>
                </c:pt>
                <c:pt idx="32">
                  <c:v>Yucatán</c:v>
                </c:pt>
                <c:pt idx="33">
                  <c:v>Tabasco</c:v>
                </c:pt>
                <c:pt idx="34">
                  <c:v>San Luis Potosí</c:v>
                </c:pt>
                <c:pt idx="35">
                  <c:v>CEFERESO No. 14 CPS Durango</c:v>
                </c:pt>
                <c:pt idx="36">
                  <c:v>Campeche</c:v>
                </c:pt>
                <c:pt idx="37">
                  <c:v>Oaxaca</c:v>
                </c:pt>
                <c:pt idx="38">
                  <c:v>CEFERESO No. 4 Noroeste</c:v>
                </c:pt>
                <c:pt idx="39">
                  <c:v>Colima</c:v>
                </c:pt>
                <c:pt idx="40">
                  <c:v>Baja California Sur</c:v>
                </c:pt>
                <c:pt idx="41">
                  <c:v>Nayarit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CEFERESO No. 8 Nor-Poniente</c:v>
                </c:pt>
                <c:pt idx="45">
                  <c:v>CEFEREPSI</c:v>
                </c:pt>
              </c:strCache>
            </c:strRef>
          </c:cat>
          <c:val>
            <c:numRef>
              <c:f>PAG_19_PPPDPEF_GRA!$B$6:$B$51</c:f>
              <c:numCache>
                <c:formatCode>#,##0</c:formatCode>
                <c:ptCount val="46"/>
                <c:pt idx="0">
                  <c:v>1646</c:v>
                </c:pt>
                <c:pt idx="1">
                  <c:v>1366</c:v>
                </c:pt>
                <c:pt idx="2">
                  <c:v>1274</c:v>
                </c:pt>
                <c:pt idx="3">
                  <c:v>1112</c:v>
                </c:pt>
                <c:pt idx="4">
                  <c:v>1088</c:v>
                </c:pt>
                <c:pt idx="5" formatCode="General">
                  <c:v>980</c:v>
                </c:pt>
                <c:pt idx="6" formatCode="General">
                  <c:v>912</c:v>
                </c:pt>
                <c:pt idx="7" formatCode="General">
                  <c:v>907</c:v>
                </c:pt>
                <c:pt idx="8" formatCode="General">
                  <c:v>905</c:v>
                </c:pt>
                <c:pt idx="9" formatCode="General">
                  <c:v>877</c:v>
                </c:pt>
                <c:pt idx="10" formatCode="General">
                  <c:v>795</c:v>
                </c:pt>
                <c:pt idx="11" formatCode="General">
                  <c:v>779</c:v>
                </c:pt>
                <c:pt idx="12" formatCode="General">
                  <c:v>745</c:v>
                </c:pt>
                <c:pt idx="13" formatCode="General">
                  <c:v>684</c:v>
                </c:pt>
                <c:pt idx="14" formatCode="General">
                  <c:v>618</c:v>
                </c:pt>
                <c:pt idx="15" formatCode="General">
                  <c:v>609</c:v>
                </c:pt>
                <c:pt idx="16" formatCode="General">
                  <c:v>604</c:v>
                </c:pt>
                <c:pt idx="17" formatCode="General">
                  <c:v>588</c:v>
                </c:pt>
                <c:pt idx="18" formatCode="General">
                  <c:v>522</c:v>
                </c:pt>
                <c:pt idx="19" formatCode="General">
                  <c:v>498</c:v>
                </c:pt>
                <c:pt idx="20" formatCode="General">
                  <c:v>475</c:v>
                </c:pt>
                <c:pt idx="21" formatCode="General">
                  <c:v>454</c:v>
                </c:pt>
                <c:pt idx="22" formatCode="General">
                  <c:v>434</c:v>
                </c:pt>
                <c:pt idx="23" formatCode="General">
                  <c:v>415</c:v>
                </c:pt>
                <c:pt idx="24" formatCode="General">
                  <c:v>390</c:v>
                </c:pt>
                <c:pt idx="25" formatCode="General">
                  <c:v>388</c:v>
                </c:pt>
                <c:pt idx="26" formatCode="General">
                  <c:v>352</c:v>
                </c:pt>
                <c:pt idx="27" formatCode="General">
                  <c:v>342</c:v>
                </c:pt>
                <c:pt idx="28" formatCode="General">
                  <c:v>318</c:v>
                </c:pt>
                <c:pt idx="29" formatCode="General">
                  <c:v>289</c:v>
                </c:pt>
                <c:pt idx="30" formatCode="General">
                  <c:v>273</c:v>
                </c:pt>
                <c:pt idx="31" formatCode="General">
                  <c:v>273</c:v>
                </c:pt>
                <c:pt idx="32" formatCode="General">
                  <c:v>260</c:v>
                </c:pt>
                <c:pt idx="33" formatCode="General">
                  <c:v>247</c:v>
                </c:pt>
                <c:pt idx="34" formatCode="General">
                  <c:v>240</c:v>
                </c:pt>
                <c:pt idx="35" formatCode="General">
                  <c:v>227</c:v>
                </c:pt>
                <c:pt idx="36" formatCode="General">
                  <c:v>220</c:v>
                </c:pt>
                <c:pt idx="37" formatCode="General">
                  <c:v>188</c:v>
                </c:pt>
                <c:pt idx="38" formatCode="General">
                  <c:v>184</c:v>
                </c:pt>
                <c:pt idx="39" formatCode="General">
                  <c:v>171</c:v>
                </c:pt>
                <c:pt idx="40" formatCode="General">
                  <c:v>160</c:v>
                </c:pt>
                <c:pt idx="41" formatCode="General">
                  <c:v>153</c:v>
                </c:pt>
                <c:pt idx="42" formatCode="General">
                  <c:v>142</c:v>
                </c:pt>
                <c:pt idx="43" formatCode="General">
                  <c:v>140</c:v>
                </c:pt>
                <c:pt idx="44" formatCode="General">
                  <c:v>117</c:v>
                </c:pt>
                <c:pt idx="45" formatCode="General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99-4F8D-82B8-BFB477AA4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49861327"/>
        <c:axId val="249855919"/>
      </c:barChart>
      <c:catAx>
        <c:axId val="2498613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49855919"/>
        <c:crosses val="autoZero"/>
        <c:auto val="1"/>
        <c:lblAlgn val="ctr"/>
        <c:lblOffset val="100"/>
        <c:noMultiLvlLbl val="0"/>
      </c:catAx>
      <c:valAx>
        <c:axId val="24985591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4986132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193169019208598"/>
          <c:y val="0.22150711943049844"/>
          <c:w val="0.77945811677832544"/>
          <c:h val="0.7054109787377600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rgbClr val="C0504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2-65F6-42C9-8DA5-EE7F04897F2D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110-4C81-BC64-E8ADA17E8BB7}"/>
              </c:ext>
            </c:extLst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110-4C81-BC64-E8ADA17E8BB7}"/>
              </c:ext>
            </c:extLst>
          </c:dPt>
          <c:dLbls>
            <c:dLbl>
              <c:idx val="0"/>
              <c:layout>
                <c:manualLayout>
                  <c:x val="8.4956705362222058E-3"/>
                  <c:y val="-4.555491894569843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6-42C9-8DA5-EE7F04897F2D}"/>
                </c:ext>
              </c:extLst>
            </c:dLbl>
            <c:dLbl>
              <c:idx val="1"/>
              <c:layout>
                <c:manualLayout>
                  <c:x val="-0.18439964619113575"/>
                  <c:y val="-0.27974748649410136"/>
                </c:manualLayout>
              </c:layout>
              <c:tx>
                <c:rich>
                  <a:bodyPr/>
                  <a:lstStyle/>
                  <a:p>
                    <a:fld id="{C258663C-0BC9-4303-9692-55557D492186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74EDDAED-E284-4CC9-90FE-5FE9EB8EBAA2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51.49%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7110-4C81-BC64-E8ADA17E8BB7}"/>
                </c:ext>
              </c:extLst>
            </c:dLbl>
            <c:dLbl>
              <c:idx val="2"/>
              <c:layout>
                <c:manualLayout>
                  <c:x val="1.0228067870968645E-3"/>
                  <c:y val="-8.705891918773624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0-4C81-BC64-E8ADA17E8BB7}"/>
                </c:ext>
              </c:extLst>
            </c:dLbl>
            <c:dLbl>
              <c:idx val="3"/>
              <c:layout>
                <c:manualLayout>
                  <c:x val="0.10331840650161246"/>
                  <c:y val="-0.15242103989274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0-4C81-BC64-E8ADA17E8BB7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PAG_23_PPPDPFSJ_GRA!$A$6:$A$9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PAG_23_PPPDPFSJ_GRA!$B$6:$B$9</c:f>
              <c:numCache>
                <c:formatCode>#,##0</c:formatCode>
                <c:ptCount val="4"/>
                <c:pt idx="0">
                  <c:v>6183</c:v>
                </c:pt>
                <c:pt idx="1">
                  <c:v>12575</c:v>
                </c:pt>
                <c:pt idx="2">
                  <c:v>2367</c:v>
                </c:pt>
                <c:pt idx="3">
                  <c:v>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F6-42C9-8DA5-EE7F04897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PAG_25_PPLHJS_GRA!$B$4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33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E0-4EB5-9C34-1849527CB55A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E0-4EB5-9C34-1849527CB55A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E0-4EB5-9C34-1849527CB55A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E0-4EB5-9C34-1849527CB55A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E0-4EB5-9C34-1849527CB55A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E0-4EB5-9C34-1849527CB55A}"/>
                </c:ext>
              </c:extLst>
            </c:dLbl>
            <c:dLbl>
              <c:idx val="6"/>
              <c:layout>
                <c:manualLayout>
                  <c:x val="1.4229249011857707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E0-4EB5-9C34-1849527CB5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PAG_25_PPLHJS_GRA!$A$5:$A$11</c:f>
              <c:strCache>
                <c:ptCount val="7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  <c:pt idx="6">
                  <c:v>De 50 a 54</c:v>
                </c:pt>
              </c:strCache>
            </c:strRef>
          </c:cat>
          <c:val>
            <c:numRef>
              <c:f>PAG_25_PPLHJS_GRA!$B$5:$B$11</c:f>
              <c:numCache>
                <c:formatCode>General</c:formatCode>
                <c:ptCount val="7"/>
                <c:pt idx="0">
                  <c:v>117</c:v>
                </c:pt>
                <c:pt idx="1">
                  <c:v>85</c:v>
                </c:pt>
                <c:pt idx="2">
                  <c:v>66</c:v>
                </c:pt>
                <c:pt idx="3">
                  <c:v>57</c:v>
                </c:pt>
                <c:pt idx="4">
                  <c:v>14</c:v>
                </c:pt>
                <c:pt idx="5">
                  <c:v>4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E0-4EB5-9C34-1849527CB5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1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PAG_27_PPLHJS_GRA!$B$4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BF-4B76-B989-DFB63BEEEA0D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BF-4B76-B989-DFB63BEEEA0D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BF-4B76-B989-DFB63BEEEA0D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BF-4B76-B989-DFB63BEEEA0D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BF-4B76-B989-DFB63BEEEA0D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BF-4B76-B989-DFB63BEEE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PAG_27_PPLHJS_GRA!$A$5:$A$51</c:f>
              <c:strCache>
                <c:ptCount val="47"/>
                <c:pt idx="0">
                  <c:v>Estado de México</c:v>
                </c:pt>
                <c:pt idx="1">
                  <c:v>Ciudad de México</c:v>
                </c:pt>
                <c:pt idx="2">
                  <c:v>Tamaulipas</c:v>
                </c:pt>
                <c:pt idx="3">
                  <c:v>Veracruz de Ignacio de la Llave</c:v>
                </c:pt>
                <c:pt idx="4">
                  <c:v>Guerrero</c:v>
                </c:pt>
                <c:pt idx="5">
                  <c:v>Jalisco</c:v>
                </c:pt>
                <c:pt idx="6">
                  <c:v>CEFERESO No. 16 CPS Femenil Morelos</c:v>
                </c:pt>
                <c:pt idx="7">
                  <c:v>Chihuahua</c:v>
                </c:pt>
                <c:pt idx="8">
                  <c:v>San Luis Potosí</c:v>
                </c:pt>
                <c:pt idx="9">
                  <c:v>Morelos</c:v>
                </c:pt>
                <c:pt idx="10">
                  <c:v>Sinaloa</c:v>
                </c:pt>
                <c:pt idx="11">
                  <c:v>Hidalgo</c:v>
                </c:pt>
                <c:pt idx="12">
                  <c:v>Sonora</c:v>
                </c:pt>
                <c:pt idx="13">
                  <c:v>Oaxaca</c:v>
                </c:pt>
                <c:pt idx="14">
                  <c:v>Chiapas</c:v>
                </c:pt>
                <c:pt idx="15">
                  <c:v>Puebla</c:v>
                </c:pt>
                <c:pt idx="16">
                  <c:v>Tabasco</c:v>
                </c:pt>
                <c:pt idx="17">
                  <c:v>Nayarit</c:v>
                </c:pt>
                <c:pt idx="18">
                  <c:v>Michoacán de Ocampo</c:v>
                </c:pt>
                <c:pt idx="19">
                  <c:v>Guanajuato</c:v>
                </c:pt>
                <c:pt idx="20">
                  <c:v>Nuevo León</c:v>
                </c:pt>
                <c:pt idx="21">
                  <c:v>Durango</c:v>
                </c:pt>
                <c:pt idx="22">
                  <c:v>Zacatecas</c:v>
                </c:pt>
                <c:pt idx="23">
                  <c:v>Quintana Roo</c:v>
                </c:pt>
                <c:pt idx="24">
                  <c:v>Aguascalientes</c:v>
                </c:pt>
                <c:pt idx="25">
                  <c:v>Tlaxcala</c:v>
                </c:pt>
                <c:pt idx="26">
                  <c:v>Colima</c:v>
                </c:pt>
                <c:pt idx="27">
                  <c:v>Querétaro</c:v>
                </c:pt>
                <c:pt idx="28">
                  <c:v>Coahuila de Zaragoza</c:v>
                </c:pt>
                <c:pt idx="29">
                  <c:v>Campeche</c:v>
                </c:pt>
                <c:pt idx="30">
                  <c:v>Baja California</c:v>
                </c:pt>
                <c:pt idx="31">
                  <c:v>Baja California Sur</c:v>
                </c:pt>
                <c:pt idx="32">
                  <c:v>Yucatán</c:v>
                </c:pt>
                <c:pt idx="33">
                  <c:v>CEFERESO No. 1 Altiplano</c:v>
                </c:pt>
                <c:pt idx="34">
                  <c:v>CEFERESO No. 4 Noroeste</c:v>
                </c:pt>
                <c:pt idx="35">
                  <c:v>CEFERESO No. 5 Oriente</c:v>
                </c:pt>
                <c:pt idx="36">
                  <c:v>CEFERESO No. 7 Nor-Noroeste</c:v>
                </c:pt>
                <c:pt idx="37">
                  <c:v>CEFERESO No. 8 Nor-Poniente</c:v>
                </c:pt>
                <c:pt idx="38">
                  <c:v>Centro Penitenciario Federal 10 Nor-Noreste</c:v>
                </c:pt>
                <c:pt idx="39">
                  <c:v>CEFERESO No. 11 CPS Sonora</c:v>
                </c:pt>
                <c:pt idx="40">
                  <c:v>CEFERESO No. 12 CPS Guanajuato</c:v>
                </c:pt>
                <c:pt idx="41">
                  <c:v>CEFERESO No. 13 CPS Oaxaca</c:v>
                </c:pt>
                <c:pt idx="42">
                  <c:v>CEFERESO No. 14 CPS Durango</c:v>
                </c:pt>
                <c:pt idx="43">
                  <c:v>CEFERESO No. 15 CPS Chiapas</c:v>
                </c:pt>
                <c:pt idx="44">
                  <c:v>CEFERESO No. 17 CPS Michoacán</c:v>
                </c:pt>
                <c:pt idx="45">
                  <c:v>Centro Penitenciario Federal 18 CPS Coahuila</c:v>
                </c:pt>
                <c:pt idx="46">
                  <c:v>CEFEREPSI</c:v>
                </c:pt>
              </c:strCache>
            </c:strRef>
          </c:cat>
          <c:val>
            <c:numRef>
              <c:f>PAG_27_PPLHJS_GRA!$B$5:$B$51</c:f>
              <c:numCache>
                <c:formatCode>General</c:formatCode>
                <c:ptCount val="47"/>
                <c:pt idx="0">
                  <c:v>43</c:v>
                </c:pt>
                <c:pt idx="1">
                  <c:v>35</c:v>
                </c:pt>
                <c:pt idx="2">
                  <c:v>27</c:v>
                </c:pt>
                <c:pt idx="3">
                  <c:v>24</c:v>
                </c:pt>
                <c:pt idx="4">
                  <c:v>19</c:v>
                </c:pt>
                <c:pt idx="5">
                  <c:v>19</c:v>
                </c:pt>
                <c:pt idx="6">
                  <c:v>14</c:v>
                </c:pt>
                <c:pt idx="7">
                  <c:v>13</c:v>
                </c:pt>
                <c:pt idx="8">
                  <c:v>12</c:v>
                </c:pt>
                <c:pt idx="9">
                  <c:v>12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10</c:v>
                </c:pt>
                <c:pt idx="15">
                  <c:v>10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7</c:v>
                </c:pt>
                <c:pt idx="21">
                  <c:v>5</c:v>
                </c:pt>
                <c:pt idx="22">
                  <c:v>4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BF-4B76-B989-DFB63BEEE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 b="0" baseline="0">
                <a:latin typeface="Montserrat" panose="02000505000000020004" pitchFamily="2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  <c:spPr>
        <a:ln w="9525">
          <a:solidFill>
            <a:schemeClr val="bg1"/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416937393315346"/>
          <c:y val="0.26428103198866731"/>
          <c:w val="0.73545347224610025"/>
          <c:h val="0.66362686631384193"/>
        </c:manualLayout>
      </c:layout>
      <c:pie3DChart>
        <c:varyColors val="1"/>
        <c:ser>
          <c:idx val="0"/>
          <c:order val="0"/>
          <c:explosion val="14"/>
          <c:dPt>
            <c:idx val="0"/>
            <c:bubble3D val="0"/>
            <c:explosion val="16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AEB1-42D6-B9E6-B64EF8592072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EB1-42D6-B9E6-B64EF8592072}"/>
              </c:ext>
            </c:extLst>
          </c:dPt>
          <c:dPt>
            <c:idx val="2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EB1-42D6-B9E6-B64EF8592072}"/>
              </c:ext>
            </c:extLst>
          </c:dPt>
          <c:dPt>
            <c:idx val="3"/>
            <c:bubble3D val="0"/>
            <c:spPr>
              <a:solidFill>
                <a:srgbClr val="F79646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AEB1-42D6-B9E6-B64EF8592072}"/>
              </c:ext>
            </c:extLst>
          </c:dPt>
          <c:dLbls>
            <c:dLbl>
              <c:idx val="0"/>
              <c:layout>
                <c:manualLayout>
                  <c:x val="-0.23119434063736788"/>
                  <c:y val="3.861942257217847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1-42D6-B9E6-B64EF8592072}"/>
                </c:ext>
              </c:extLst>
            </c:dLbl>
            <c:dLbl>
              <c:idx val="1"/>
              <c:layout>
                <c:manualLayout>
                  <c:x val="0.20356567425569178"/>
                  <c:y val="-7.882673433593312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1-42D6-B9E6-B64EF8592072}"/>
                </c:ext>
              </c:extLst>
            </c:dLbl>
            <c:dLbl>
              <c:idx val="2"/>
              <c:layout>
                <c:manualLayout>
                  <c:x val="-5.0618916943613222E-2"/>
                  <c:y val="-4.006532516768737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1-42D6-B9E6-B64EF8592072}"/>
                </c:ext>
              </c:extLst>
            </c:dLbl>
            <c:dLbl>
              <c:idx val="3"/>
              <c:layout>
                <c:manualLayout>
                  <c:x val="0.12063102444943945"/>
                  <c:y val="-7.597250343707036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1-42D6-B9E6-B64EF859207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4503</c:v>
                </c:pt>
                <c:pt idx="1">
                  <c:v>2782</c:v>
                </c:pt>
                <c:pt idx="2" formatCode="General">
                  <c:v>199</c:v>
                </c:pt>
                <c:pt idx="3" formatCode="General">
                  <c:v>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1-42D6-B9E6-B64EF85920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6526885010890781E-2"/>
          <c:y val="0.12285546278675676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PAG_28_PPLHJS_GRA!$C$5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C73-4664-8C80-E6236BA5ED34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C73-4664-8C80-E6236BA5ED34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0C73-4664-8C80-E6236BA5ED34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C73-4664-8C80-E6236BA5ED34}"/>
              </c:ext>
            </c:extLst>
          </c:dPt>
          <c:dLbls>
            <c:dLbl>
              <c:idx val="0"/>
              <c:layout>
                <c:manualLayout>
                  <c:x val="-4.7093559400148755E-2"/>
                  <c:y val="-0.28515081775488538"/>
                </c:manualLayout>
              </c:layout>
              <c:tx>
                <c:rich>
                  <a:bodyPr/>
                  <a:lstStyle/>
                  <a:p>
                    <a:fld id="{CDC0EB95-BE1E-4499-AA82-5562524432A0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773806C-E7E2-4D81-B8B3-793AB0D99423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49.13%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C73-4664-8C80-E6236BA5ED34}"/>
                </c:ext>
              </c:extLst>
            </c:dLbl>
            <c:dLbl>
              <c:idx val="1"/>
              <c:layout>
                <c:manualLayout>
                  <c:x val="-3.7179183803317022E-2"/>
                  <c:y val="-3.5261068051599252E-2"/>
                </c:manualLayout>
              </c:layout>
              <c:tx>
                <c:rich>
                  <a:bodyPr/>
                  <a:lstStyle/>
                  <a:p>
                    <a:fld id="{C000D95A-38CE-4707-B389-B93C74FCFF7B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6B862A0F-BCE4-4282-AF59-5E7D25FB1110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37.21%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C73-4664-8C80-E6236BA5ED34}"/>
                </c:ext>
              </c:extLst>
            </c:dLbl>
            <c:dLbl>
              <c:idx val="2"/>
              <c:layout>
                <c:manualLayout>
                  <c:x val="-2.6594691014441521E-2"/>
                  <c:y val="-0.13193546245718421"/>
                </c:manualLayout>
              </c:layout>
              <c:tx>
                <c:rich>
                  <a:bodyPr/>
                  <a:lstStyle/>
                  <a:p>
                    <a:fld id="{92211276-7FD1-4760-B1F4-911A78FF9724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5D24B00A-0B09-4A84-97F3-3E5AD5192A08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5.52%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C73-4664-8C80-E6236BA5ED34}"/>
                </c:ext>
              </c:extLst>
            </c:dLbl>
            <c:dLbl>
              <c:idx val="3"/>
              <c:layout>
                <c:manualLayout>
                  <c:x val="2.0409735090339866E-2"/>
                  <c:y val="3.1671115437028795E-2"/>
                </c:manualLayout>
              </c:layout>
              <c:tx>
                <c:rich>
                  <a:bodyPr/>
                  <a:lstStyle/>
                  <a:p>
                    <a:fld id="{782AF61F-46A9-49DB-9FE1-D3159879A392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A0A30C21-B109-4697-9966-B203834AF52E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8.14%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C73-4664-8C80-E6236BA5ED3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PAG_28_PPLHJS_GRA!$B$6:$B$9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PAG_28_PPLHJS_GRA!$C$6:$C$9</c:f>
              <c:numCache>
                <c:formatCode>General</c:formatCode>
                <c:ptCount val="4"/>
                <c:pt idx="0">
                  <c:v>169</c:v>
                </c:pt>
                <c:pt idx="1">
                  <c:v>128</c:v>
                </c:pt>
                <c:pt idx="2">
                  <c:v>19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C73-4664-8C80-E6236BA5E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PAG_31_LLGBTTIQ_GRA!$B$7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38-445C-8A6E-8CFCC69ED9C6}"/>
              </c:ext>
            </c:extLst>
          </c:dPt>
          <c:dPt>
            <c:idx val="1"/>
            <c:invertIfNegative val="0"/>
            <c:bubble3D val="0"/>
            <c:spPr>
              <a:solidFill>
                <a:srgbClr val="99663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38-445C-8A6E-8CFCC69ED9C6}"/>
              </c:ext>
            </c:extLst>
          </c:dPt>
          <c:dPt>
            <c:idx val="2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38-445C-8A6E-8CFCC69ED9C6}"/>
              </c:ext>
            </c:extLst>
          </c:dPt>
          <c:dPt>
            <c:idx val="3"/>
            <c:invertIfNegative val="0"/>
            <c:bubble3D val="0"/>
            <c:spPr>
              <a:solidFill>
                <a:srgbClr val="0000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38-445C-8A6E-8CFCC69ED9C6}"/>
              </c:ext>
            </c:extLst>
          </c:dPt>
          <c:dPt>
            <c:idx val="4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38-445C-8A6E-8CFCC69ED9C6}"/>
              </c:ext>
            </c:extLst>
          </c:dPt>
          <c:dPt>
            <c:idx val="5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F38-445C-8A6E-8CFCC69ED9C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F38-445C-8A6E-8CFCC69ED9C6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F38-445C-8A6E-8CFCC69ED9C6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F38-445C-8A6E-8CFCC69ED9C6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F38-445C-8A6E-8CFCC69ED9C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F38-445C-8A6E-8CFCC69ED9C6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F38-445C-8A6E-8CFCC69ED9C6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F38-445C-8A6E-8CFCC69ED9C6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F38-445C-8A6E-8CFCC69ED9C6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F38-445C-8A6E-8CFCC69ED9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PAG_31_LLGBTTIQ_GRA!$A$8:$A$15</c:f>
              <c:strCache>
                <c:ptCount val="8"/>
                <c:pt idx="0">
                  <c:v>Intersexuales</c:v>
                </c:pt>
                <c:pt idx="1">
                  <c:v>Queer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PAG_31_LLGBTTIQ_GRA!$B$8:$B$15</c:f>
              <c:numCache>
                <c:formatCode>#,##0</c:formatCode>
                <c:ptCount val="8"/>
                <c:pt idx="0">
                  <c:v>3</c:v>
                </c:pt>
                <c:pt idx="1">
                  <c:v>4</c:v>
                </c:pt>
                <c:pt idx="2">
                  <c:v>12</c:v>
                </c:pt>
                <c:pt idx="3">
                  <c:v>44</c:v>
                </c:pt>
                <c:pt idx="4">
                  <c:v>112</c:v>
                </c:pt>
                <c:pt idx="5">
                  <c:v>541</c:v>
                </c:pt>
                <c:pt idx="6">
                  <c:v>881</c:v>
                </c:pt>
                <c:pt idx="7">
                  <c:v>1270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F38-445C-8A6E-8CFCC69ED9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3358621950091117E-2"/>
          <c:y val="8.5778733293252838E-3"/>
          <c:w val="0.94595852422147841"/>
          <c:h val="0.79680935822554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PAG_33_LLGBTTIQ_GRA!$B$4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PAG_33_LLGBTTIQ_GRA!$A$5:$A$50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CEFERESO No. 16 CPS Femenil Morelos</c:v>
                </c:pt>
                <c:pt idx="4">
                  <c:v>Nuevo León</c:v>
                </c:pt>
                <c:pt idx="5">
                  <c:v>Colima</c:v>
                </c:pt>
                <c:pt idx="6">
                  <c:v>Puebla</c:v>
                </c:pt>
                <c:pt idx="7">
                  <c:v>Baja California</c:v>
                </c:pt>
                <c:pt idx="8">
                  <c:v>Veracruz de Ignacio de la Llave</c:v>
                </c:pt>
                <c:pt idx="9">
                  <c:v>Morelos</c:v>
                </c:pt>
                <c:pt idx="10">
                  <c:v>Chihuahua</c:v>
                </c:pt>
                <c:pt idx="11">
                  <c:v>Coahuila de Zaragoza</c:v>
                </c:pt>
                <c:pt idx="12">
                  <c:v>Aguascalientes</c:v>
                </c:pt>
                <c:pt idx="13">
                  <c:v>Michoacán de Ocampo</c:v>
                </c:pt>
                <c:pt idx="14">
                  <c:v>Guerrero</c:v>
                </c:pt>
                <c:pt idx="15">
                  <c:v>Hidalgo</c:v>
                </c:pt>
                <c:pt idx="16">
                  <c:v>Quintana Roo</c:v>
                </c:pt>
                <c:pt idx="17">
                  <c:v>Nayarit</c:v>
                </c:pt>
                <c:pt idx="18">
                  <c:v>Chiapas</c:v>
                </c:pt>
                <c:pt idx="19">
                  <c:v>Yucatán</c:v>
                </c:pt>
                <c:pt idx="20">
                  <c:v>Oaxaca</c:v>
                </c:pt>
                <c:pt idx="21">
                  <c:v>Sonora</c:v>
                </c:pt>
                <c:pt idx="22">
                  <c:v>Guanajuato</c:v>
                </c:pt>
                <c:pt idx="23">
                  <c:v>Sinaloa</c:v>
                </c:pt>
                <c:pt idx="24">
                  <c:v>CEFERESO No. 5 Oriente</c:v>
                </c:pt>
                <c:pt idx="25">
                  <c:v>Centro Penitenciario Federal 18 CPS Coahuila</c:v>
                </c:pt>
                <c:pt idx="26">
                  <c:v>Zacatecas</c:v>
                </c:pt>
                <c:pt idx="27">
                  <c:v>CEFERESO No. 13 CPS Oaxaca</c:v>
                </c:pt>
                <c:pt idx="28">
                  <c:v>Campeche</c:v>
                </c:pt>
                <c:pt idx="29">
                  <c:v>Querétaro</c:v>
                </c:pt>
                <c:pt idx="30">
                  <c:v>CEFERESO No. 14 CPS Durango</c:v>
                </c:pt>
                <c:pt idx="31">
                  <c:v>Tabasco</c:v>
                </c:pt>
                <c:pt idx="32">
                  <c:v>CEFERESO No. 11 CPS Sonora</c:v>
                </c:pt>
                <c:pt idx="33">
                  <c:v>Tlaxcala</c:v>
                </c:pt>
                <c:pt idx="34">
                  <c:v>CEFERESO No. 12 CPS Guanajuato</c:v>
                </c:pt>
                <c:pt idx="35">
                  <c:v>San Luis Potosí</c:v>
                </c:pt>
                <c:pt idx="36">
                  <c:v>CEFERESO No. 15 CPS Chiapas</c:v>
                </c:pt>
                <c:pt idx="37">
                  <c:v>CEFERESO No. 17 CPS Michoacán</c:v>
                </c:pt>
                <c:pt idx="38">
                  <c:v>Baja California Sur</c:v>
                </c:pt>
                <c:pt idx="39">
                  <c:v>CEFEREPSI</c:v>
                </c:pt>
                <c:pt idx="40">
                  <c:v>CEFERESO No. 7 Nor-Noroeste</c:v>
                </c:pt>
                <c:pt idx="41">
                  <c:v>Durango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Tamaulipas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PAG_33_LLGBTTIQ_GRA!$B$5:$B$50</c:f>
              <c:numCache>
                <c:formatCode>General</c:formatCode>
                <c:ptCount val="46"/>
                <c:pt idx="0">
                  <c:v>557</c:v>
                </c:pt>
                <c:pt idx="1">
                  <c:v>400</c:v>
                </c:pt>
                <c:pt idx="2">
                  <c:v>232</c:v>
                </c:pt>
                <c:pt idx="3">
                  <c:v>204</c:v>
                </c:pt>
                <c:pt idx="4">
                  <c:v>134</c:v>
                </c:pt>
                <c:pt idx="5">
                  <c:v>128</c:v>
                </c:pt>
                <c:pt idx="6">
                  <c:v>109</c:v>
                </c:pt>
                <c:pt idx="7">
                  <c:v>109</c:v>
                </c:pt>
                <c:pt idx="8">
                  <c:v>95</c:v>
                </c:pt>
                <c:pt idx="9">
                  <c:v>80</c:v>
                </c:pt>
                <c:pt idx="10">
                  <c:v>71</c:v>
                </c:pt>
                <c:pt idx="11">
                  <c:v>67</c:v>
                </c:pt>
                <c:pt idx="12">
                  <c:v>56</c:v>
                </c:pt>
                <c:pt idx="13">
                  <c:v>56</c:v>
                </c:pt>
                <c:pt idx="14">
                  <c:v>52</c:v>
                </c:pt>
                <c:pt idx="15">
                  <c:v>49</c:v>
                </c:pt>
                <c:pt idx="16">
                  <c:v>41</c:v>
                </c:pt>
                <c:pt idx="17">
                  <c:v>41</c:v>
                </c:pt>
                <c:pt idx="18">
                  <c:v>39</c:v>
                </c:pt>
                <c:pt idx="19">
                  <c:v>38</c:v>
                </c:pt>
                <c:pt idx="20">
                  <c:v>31</c:v>
                </c:pt>
                <c:pt idx="21">
                  <c:v>31</c:v>
                </c:pt>
                <c:pt idx="22">
                  <c:v>30</c:v>
                </c:pt>
                <c:pt idx="23">
                  <c:v>23</c:v>
                </c:pt>
                <c:pt idx="24">
                  <c:v>23</c:v>
                </c:pt>
                <c:pt idx="25">
                  <c:v>20</c:v>
                </c:pt>
                <c:pt idx="26">
                  <c:v>18</c:v>
                </c:pt>
                <c:pt idx="27">
                  <c:v>18</c:v>
                </c:pt>
                <c:pt idx="28">
                  <c:v>18</c:v>
                </c:pt>
                <c:pt idx="29">
                  <c:v>13</c:v>
                </c:pt>
                <c:pt idx="30">
                  <c:v>12</c:v>
                </c:pt>
                <c:pt idx="31">
                  <c:v>11</c:v>
                </c:pt>
                <c:pt idx="32">
                  <c:v>11</c:v>
                </c:pt>
                <c:pt idx="33">
                  <c:v>11</c:v>
                </c:pt>
                <c:pt idx="34">
                  <c:v>7</c:v>
                </c:pt>
                <c:pt idx="35">
                  <c:v>6</c:v>
                </c:pt>
                <c:pt idx="36">
                  <c:v>5</c:v>
                </c:pt>
                <c:pt idx="37">
                  <c:v>5</c:v>
                </c:pt>
                <c:pt idx="38">
                  <c:v>4</c:v>
                </c:pt>
                <c:pt idx="39">
                  <c:v>4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D-4338-9F36-8CAE0F1DA6E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chemeClr val="bg1"/>
          </a:solidFill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913018183817104E-2"/>
          <c:y val="4.3060558170477693E-2"/>
          <c:w val="0.92608824614003304"/>
          <c:h val="0.749485164897132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PAG_35_PPEPO_GRA!$A$6:$A$64</c:f>
              <c:strCache>
                <c:ptCount val="59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Cuba</c:v>
                </c:pt>
                <c:pt idx="7">
                  <c:v>Ecuador</c:v>
                </c:pt>
                <c:pt idx="8">
                  <c:v>Perú</c:v>
                </c:pt>
                <c:pt idx="9">
                  <c:v>Nicaragua</c:v>
                </c:pt>
                <c:pt idx="10">
                  <c:v>República Dominicana</c:v>
                </c:pt>
                <c:pt idx="11">
                  <c:v>Belice</c:v>
                </c:pt>
                <c:pt idx="12">
                  <c:v>Argentina</c:v>
                </c:pt>
                <c:pt idx="13">
                  <c:v>España</c:v>
                </c:pt>
                <c:pt idx="14">
                  <c:v>China</c:v>
                </c:pt>
                <c:pt idx="15">
                  <c:v>Chile</c:v>
                </c:pt>
                <c:pt idx="16">
                  <c:v>Nigeria</c:v>
                </c:pt>
                <c:pt idx="17">
                  <c:v>Canadá</c:v>
                </c:pt>
                <c:pt idx="18">
                  <c:v>Haití</c:v>
                </c:pt>
                <c:pt idx="19">
                  <c:v>Uruguay</c:v>
                </c:pt>
                <c:pt idx="20">
                  <c:v>Brasil</c:v>
                </c:pt>
                <c:pt idx="21">
                  <c:v>Italia</c:v>
                </c:pt>
                <c:pt idx="22">
                  <c:v>Rumania</c:v>
                </c:pt>
                <c:pt idx="23">
                  <c:v>Rusia</c:v>
                </c:pt>
                <c:pt idx="24">
                  <c:v>Costa Rica</c:v>
                </c:pt>
                <c:pt idx="25">
                  <c:v>Panamá</c:v>
                </c:pt>
                <c:pt idx="26">
                  <c:v>Bolivia</c:v>
                </c:pt>
                <c:pt idx="27">
                  <c:v>Japón</c:v>
                </c:pt>
                <c:pt idx="28">
                  <c:v>República del Congo</c:v>
                </c:pt>
                <c:pt idx="29">
                  <c:v>Hungría</c:v>
                </c:pt>
                <c:pt idx="30">
                  <c:v>Israel</c:v>
                </c:pt>
                <c:pt idx="31">
                  <c:v>Turquia</c:v>
                </c:pt>
                <c:pt idx="32">
                  <c:v>Ucrania</c:v>
                </c:pt>
                <c:pt idx="33">
                  <c:v>Líbano</c:v>
                </c:pt>
                <c:pt idx="34">
                  <c:v>Paraguay</c:v>
                </c:pt>
                <c:pt idx="35">
                  <c:v>Taiwán</c:v>
                </c:pt>
                <c:pt idx="36">
                  <c:v>Libia</c:v>
                </c:pt>
                <c:pt idx="37">
                  <c:v>Suecia</c:v>
                </c:pt>
                <c:pt idx="38">
                  <c:v>Bélgica</c:v>
                </c:pt>
                <c:pt idx="39">
                  <c:v>Corea</c:v>
                </c:pt>
                <c:pt idx="40">
                  <c:v>Armenia</c:v>
                </c:pt>
                <c:pt idx="41">
                  <c:v>Mónaco</c:v>
                </c:pt>
                <c:pt idx="42">
                  <c:v>Bulgaria</c:v>
                </c:pt>
                <c:pt idx="43">
                  <c:v>Alemania</c:v>
                </c:pt>
                <c:pt idx="44">
                  <c:v>Dinamarca</c:v>
                </c:pt>
                <c:pt idx="45">
                  <c:v>India</c:v>
                </c:pt>
                <c:pt idx="46">
                  <c:v>Camerún</c:v>
                </c:pt>
                <c:pt idx="47">
                  <c:v>Laos</c:v>
                </c:pt>
                <c:pt idx="48">
                  <c:v>Vietnam</c:v>
                </c:pt>
                <c:pt idx="49">
                  <c:v>Francia</c:v>
                </c:pt>
                <c:pt idx="50">
                  <c:v>Jamaica</c:v>
                </c:pt>
                <c:pt idx="51">
                  <c:v>Filipinas</c:v>
                </c:pt>
                <c:pt idx="52">
                  <c:v>Inglaterra</c:v>
                </c:pt>
                <c:pt idx="53">
                  <c:v>Guinea</c:v>
                </c:pt>
                <c:pt idx="54">
                  <c:v>Holanda</c:v>
                </c:pt>
                <c:pt idx="55">
                  <c:v>Tunez</c:v>
                </c:pt>
                <c:pt idx="56">
                  <c:v>República Checa</c:v>
                </c:pt>
                <c:pt idx="57">
                  <c:v>Marruecos</c:v>
                </c:pt>
                <c:pt idx="58">
                  <c:v>Afganistán</c:v>
                </c:pt>
              </c:strCache>
            </c:strRef>
          </c:cat>
          <c:val>
            <c:numRef>
              <c:f>PAG_35_PPEPO_GRA!$B$6:$B$64</c:f>
              <c:numCache>
                <c:formatCode>General</c:formatCode>
                <c:ptCount val="59"/>
                <c:pt idx="0" formatCode="#,##0">
                  <c:v>1041</c:v>
                </c:pt>
                <c:pt idx="1">
                  <c:v>617</c:v>
                </c:pt>
                <c:pt idx="2">
                  <c:v>417</c:v>
                </c:pt>
                <c:pt idx="3">
                  <c:v>317</c:v>
                </c:pt>
                <c:pt idx="4">
                  <c:v>203</c:v>
                </c:pt>
                <c:pt idx="5">
                  <c:v>86</c:v>
                </c:pt>
                <c:pt idx="6">
                  <c:v>55</c:v>
                </c:pt>
                <c:pt idx="7">
                  <c:v>51</c:v>
                </c:pt>
                <c:pt idx="8">
                  <c:v>50</c:v>
                </c:pt>
                <c:pt idx="9">
                  <c:v>38</c:v>
                </c:pt>
                <c:pt idx="10">
                  <c:v>18</c:v>
                </c:pt>
                <c:pt idx="11">
                  <c:v>16</c:v>
                </c:pt>
                <c:pt idx="12">
                  <c:v>13</c:v>
                </c:pt>
                <c:pt idx="13">
                  <c:v>13</c:v>
                </c:pt>
                <c:pt idx="14">
                  <c:v>12</c:v>
                </c:pt>
                <c:pt idx="15">
                  <c:v>8</c:v>
                </c:pt>
                <c:pt idx="16">
                  <c:v>8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4</c:v>
                </c:pt>
                <c:pt idx="26">
                  <c:v>3</c:v>
                </c:pt>
                <c:pt idx="27">
                  <c:v>3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8A-48F3-B3DE-1D5113FD18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957815407"/>
        <c:axId val="957816655"/>
      </c:barChart>
      <c:catAx>
        <c:axId val="9578154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57816655"/>
        <c:crosses val="autoZero"/>
        <c:auto val="1"/>
        <c:lblAlgn val="ctr"/>
        <c:lblOffset val="100"/>
        <c:noMultiLvlLbl val="0"/>
      </c:catAx>
      <c:valAx>
        <c:axId val="95781665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95781540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PAG_37_PPEEF_GRA!$A$6:$A$51</c:f>
              <c:strCache>
                <c:ptCount val="46"/>
                <c:pt idx="0">
                  <c:v>Baja California</c:v>
                </c:pt>
                <c:pt idx="1">
                  <c:v>Chiapas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Quintana Roo</c:v>
                </c:pt>
                <c:pt idx="8">
                  <c:v>Jalisco</c:v>
                </c:pt>
                <c:pt idx="9">
                  <c:v>Tamaulipas</c:v>
                </c:pt>
                <c:pt idx="10">
                  <c:v>CEFERESO No. 11 CPS Sonora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Centro Penitenciario Federal 18 CPS Coahuila</c:v>
                </c:pt>
                <c:pt idx="14">
                  <c:v>CEFERESO No. 15 CPS Chiapas</c:v>
                </c:pt>
                <c:pt idx="15">
                  <c:v>Veracruz de Ignacio de la Llave</c:v>
                </c:pt>
                <c:pt idx="16">
                  <c:v>Guanajuato</c:v>
                </c:pt>
                <c:pt idx="17">
                  <c:v>Tabasco</c:v>
                </c:pt>
                <c:pt idx="18">
                  <c:v>CEFERESO No. 13 CPS Oaxaca</c:v>
                </c:pt>
                <c:pt idx="19">
                  <c:v>CEFERESO No. 12 CPS Guanajuato</c:v>
                </c:pt>
                <c:pt idx="20">
                  <c:v>Puebla</c:v>
                </c:pt>
                <c:pt idx="21">
                  <c:v>CEFERESO No. 14 CPS Durango</c:v>
                </c:pt>
                <c:pt idx="22">
                  <c:v>Querétaro</c:v>
                </c:pt>
                <c:pt idx="23">
                  <c:v>CEFERESO No. 17 CPS Michoacán</c:v>
                </c:pt>
                <c:pt idx="24">
                  <c:v>Sinaloa</c:v>
                </c:pt>
                <c:pt idx="25">
                  <c:v>Hidalgo</c:v>
                </c:pt>
                <c:pt idx="26">
                  <c:v>CEFERESO No. 16 CPS Femenil Morelos</c:v>
                </c:pt>
                <c:pt idx="27">
                  <c:v>Zacatecas</c:v>
                </c:pt>
                <c:pt idx="28">
                  <c:v>CEFERESO No. 4 Noroeste</c:v>
                </c:pt>
                <c:pt idx="29">
                  <c:v>CEFERESO No. 5 Oriente</c:v>
                </c:pt>
                <c:pt idx="30">
                  <c:v>Aguascalientes</c:v>
                </c:pt>
                <c:pt idx="31">
                  <c:v>Durango</c:v>
                </c:pt>
                <c:pt idx="32">
                  <c:v>Guerrero</c:v>
                </c:pt>
                <c:pt idx="33">
                  <c:v>San Luis Potosí</c:v>
                </c:pt>
                <c:pt idx="34">
                  <c:v>Yucatán</c:v>
                </c:pt>
                <c:pt idx="35">
                  <c:v>Oaxaca</c:v>
                </c:pt>
                <c:pt idx="36">
                  <c:v>Colima</c:v>
                </c:pt>
                <c:pt idx="37">
                  <c:v>Morelos</c:v>
                </c:pt>
                <c:pt idx="38">
                  <c:v>Campeche</c:v>
                </c:pt>
                <c:pt idx="39">
                  <c:v>Nayarit</c:v>
                </c:pt>
                <c:pt idx="40">
                  <c:v>CEFERESO No. 1 Altiplano</c:v>
                </c:pt>
                <c:pt idx="41">
                  <c:v>Baja California Sur</c:v>
                </c:pt>
                <c:pt idx="42">
                  <c:v>Tlaxcala</c:v>
                </c:pt>
                <c:pt idx="43">
                  <c:v>CEFEREPSI</c:v>
                </c:pt>
                <c:pt idx="44">
                  <c:v>CEFERESO No. 7 Nor-Noroeste</c:v>
                </c:pt>
                <c:pt idx="45">
                  <c:v>CEFERESO No. 8 Nor-Poniente</c:v>
                </c:pt>
              </c:strCache>
            </c:strRef>
          </c:cat>
          <c:val>
            <c:numRef>
              <c:f>PAG_37_PPEEF_GRA!$B$6:$B$51</c:f>
              <c:numCache>
                <c:formatCode>General</c:formatCode>
                <c:ptCount val="46"/>
                <c:pt idx="0">
                  <c:v>408</c:v>
                </c:pt>
                <c:pt idx="1">
                  <c:v>315</c:v>
                </c:pt>
                <c:pt idx="2">
                  <c:v>271</c:v>
                </c:pt>
                <c:pt idx="3">
                  <c:v>174</c:v>
                </c:pt>
                <c:pt idx="4">
                  <c:v>168</c:v>
                </c:pt>
                <c:pt idx="5">
                  <c:v>154</c:v>
                </c:pt>
                <c:pt idx="6">
                  <c:v>125</c:v>
                </c:pt>
                <c:pt idx="7">
                  <c:v>115</c:v>
                </c:pt>
                <c:pt idx="8">
                  <c:v>115</c:v>
                </c:pt>
                <c:pt idx="9">
                  <c:v>97</c:v>
                </c:pt>
                <c:pt idx="10">
                  <c:v>85</c:v>
                </c:pt>
                <c:pt idx="11">
                  <c:v>66</c:v>
                </c:pt>
                <c:pt idx="12">
                  <c:v>64</c:v>
                </c:pt>
                <c:pt idx="13">
                  <c:v>64</c:v>
                </c:pt>
                <c:pt idx="14">
                  <c:v>59</c:v>
                </c:pt>
                <c:pt idx="15">
                  <c:v>46</c:v>
                </c:pt>
                <c:pt idx="16">
                  <c:v>45</c:v>
                </c:pt>
                <c:pt idx="17">
                  <c:v>44</c:v>
                </c:pt>
                <c:pt idx="18">
                  <c:v>44</c:v>
                </c:pt>
                <c:pt idx="19">
                  <c:v>40</c:v>
                </c:pt>
                <c:pt idx="20">
                  <c:v>39</c:v>
                </c:pt>
                <c:pt idx="21">
                  <c:v>37</c:v>
                </c:pt>
                <c:pt idx="22">
                  <c:v>35</c:v>
                </c:pt>
                <c:pt idx="23">
                  <c:v>34</c:v>
                </c:pt>
                <c:pt idx="24">
                  <c:v>34</c:v>
                </c:pt>
                <c:pt idx="25">
                  <c:v>32</c:v>
                </c:pt>
                <c:pt idx="26">
                  <c:v>31</c:v>
                </c:pt>
                <c:pt idx="27">
                  <c:v>31</c:v>
                </c:pt>
                <c:pt idx="28">
                  <c:v>30</c:v>
                </c:pt>
                <c:pt idx="29">
                  <c:v>25</c:v>
                </c:pt>
                <c:pt idx="30">
                  <c:v>25</c:v>
                </c:pt>
                <c:pt idx="31">
                  <c:v>23</c:v>
                </c:pt>
                <c:pt idx="32">
                  <c:v>23</c:v>
                </c:pt>
                <c:pt idx="33">
                  <c:v>23</c:v>
                </c:pt>
                <c:pt idx="34">
                  <c:v>20</c:v>
                </c:pt>
                <c:pt idx="35">
                  <c:v>17</c:v>
                </c:pt>
                <c:pt idx="36">
                  <c:v>16</c:v>
                </c:pt>
                <c:pt idx="37">
                  <c:v>15</c:v>
                </c:pt>
                <c:pt idx="38">
                  <c:v>15</c:v>
                </c:pt>
                <c:pt idx="39">
                  <c:v>13</c:v>
                </c:pt>
                <c:pt idx="40">
                  <c:v>12</c:v>
                </c:pt>
                <c:pt idx="41">
                  <c:v>9</c:v>
                </c:pt>
                <c:pt idx="42">
                  <c:v>5</c:v>
                </c:pt>
                <c:pt idx="43">
                  <c:v>4</c:v>
                </c:pt>
                <c:pt idx="44">
                  <c:v>3</c:v>
                </c:pt>
                <c:pt idx="4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E4-43A8-93F9-A578675FB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49357935"/>
        <c:axId val="249352943"/>
      </c:barChart>
      <c:catAx>
        <c:axId val="249357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49352943"/>
        <c:crosses val="autoZero"/>
        <c:auto val="1"/>
        <c:lblAlgn val="ctr"/>
        <c:lblOffset val="100"/>
        <c:noMultiLvlLbl val="0"/>
      </c:catAx>
      <c:valAx>
        <c:axId val="249352943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4935793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698455924402929"/>
          <c:y val="0.24792365508102099"/>
          <c:w val="0.73545356927211625"/>
          <c:h val="0.66362676839854395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4.1643640442516686E-2"/>
                  <c:y val="-0.1013687475135226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B8-4389-ADC0-CAB924AEC581}"/>
                </c:ext>
              </c:extLst>
            </c:dLbl>
            <c:dLbl>
              <c:idx val="1"/>
              <c:layout>
                <c:manualLayout>
                  <c:x val="-9.1308506172827916E-2"/>
                  <c:y val="-0.2837499509150038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B8-4389-ADC0-CAB924AEC581}"/>
                </c:ext>
              </c:extLst>
            </c:dLbl>
            <c:dLbl>
              <c:idx val="2"/>
              <c:layout>
                <c:manualLayout>
                  <c:x val="-3.4819641866112507E-2"/>
                  <c:y val="-0.1575981392522501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B8-4389-ADC0-CAB924AEC581}"/>
                </c:ext>
              </c:extLst>
            </c:dLbl>
            <c:dLbl>
              <c:idx val="3"/>
              <c:layout>
                <c:manualLayout>
                  <c:x val="8.7322602212959038E-3"/>
                  <c:y val="-0.1334822344045563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B8-4389-ADC0-CAB924AEC58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PAG_39_PPEFSJ_GRA!$A$6:$A$9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PAG_39_PPEFSJ_GRA!$B$6:$B$9</c:f>
              <c:numCache>
                <c:formatCode>#,##0</c:formatCode>
                <c:ptCount val="4"/>
                <c:pt idx="0">
                  <c:v>1093</c:v>
                </c:pt>
                <c:pt idx="1">
                  <c:v>1088</c:v>
                </c:pt>
                <c:pt idx="2">
                  <c:v>455</c:v>
                </c:pt>
                <c:pt idx="3">
                  <c:v>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6-4CC3-8ED3-7C178ABF8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PAG_40_PPEC_GRA!$A$17:$A$20</c:f>
              <c:strCache>
                <c:ptCount val="4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</c:strCache>
            </c:strRef>
          </c:cat>
          <c:val>
            <c:numRef>
              <c:f>PAG_40_PPEC_GRA!$B$17:$B$20</c:f>
              <c:numCache>
                <c:formatCode>#,##0</c:formatCode>
                <c:ptCount val="4"/>
                <c:pt idx="0">
                  <c:v>2966</c:v>
                </c:pt>
                <c:pt idx="1">
                  <c:v>38</c:v>
                </c:pt>
                <c:pt idx="2">
                  <c:v>33</c:v>
                </c:pt>
                <c:pt idx="3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C5-4AB8-887D-F02A85BBE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49384143"/>
        <c:axId val="249390383"/>
      </c:barChart>
      <c:catAx>
        <c:axId val="249384143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49390383"/>
        <c:crosses val="autoZero"/>
        <c:auto val="1"/>
        <c:lblAlgn val="ctr"/>
        <c:lblOffset val="100"/>
        <c:noMultiLvlLbl val="0"/>
      </c:catAx>
      <c:valAx>
        <c:axId val="249390383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4938414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0821147356580428"/>
          <c:y val="0.13384406513280983"/>
          <c:w val="0.84928593925759288"/>
          <c:h val="0.85709095489920328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0.20964285714285713"/>
                  <c:y val="3.7317351595950878E-2"/>
                </c:manualLayout>
              </c:layout>
              <c:tx>
                <c:rich>
                  <a:bodyPr/>
                  <a:lstStyle/>
                  <a:p>
                    <a:fld id="{3FCCF3FB-F4FC-41DC-BAE0-A46C75AC20D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E400A198-BF1C-4FDE-980F-A4E3014C3A52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43.79%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B6EF-452B-A963-D2A207787370}"/>
                </c:ext>
              </c:extLst>
            </c:dLbl>
            <c:dLbl>
              <c:idx val="1"/>
              <c:layout>
                <c:manualLayout>
                  <c:x val="0.1417939257592801"/>
                  <c:y val="-0.17342970610173736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EF-452B-A963-D2A207787370}"/>
                </c:ext>
              </c:extLst>
            </c:dLbl>
            <c:dLbl>
              <c:idx val="2"/>
              <c:layout>
                <c:manualLayout>
                  <c:x val="3.7462317210348707E-3"/>
                  <c:y val="-3.049145555837004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EF-452B-A963-D2A207787370}"/>
                </c:ext>
              </c:extLst>
            </c:dLbl>
            <c:dLbl>
              <c:idx val="3"/>
              <c:layout>
                <c:manualLayout>
                  <c:x val="-2.3087626546681665E-2"/>
                  <c:y val="-6.251077758604649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EF-452B-A963-D2A20778737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PAG_40_PPEC_GRA!$A$6:$A$9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PAG_40_PPEC_GRA!$B$6:$B$9</c:f>
              <c:numCache>
                <c:formatCode>#,##0</c:formatCode>
                <c:ptCount val="4"/>
                <c:pt idx="0">
                  <c:v>1299</c:v>
                </c:pt>
                <c:pt idx="1">
                  <c:v>1047</c:v>
                </c:pt>
                <c:pt idx="2">
                  <c:v>540</c:v>
                </c:pt>
                <c:pt idx="3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1C-41B5-813F-02EEC446A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Chihuahua</c:v>
                </c:pt>
                <c:pt idx="5">
                  <c:v>Guerrero</c:v>
                </c:pt>
                <c:pt idx="6">
                  <c:v>Estado de México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Sonora</c:v>
                </c:pt>
                <c:pt idx="12">
                  <c:v>Michoacán de Ocampo</c:v>
                </c:pt>
                <c:pt idx="13">
                  <c:v>San Luis Potosí</c:v>
                </c:pt>
                <c:pt idx="14">
                  <c:v>Quintana Roo</c:v>
                </c:pt>
                <c:pt idx="15">
                  <c:v>Baja California</c:v>
                </c:pt>
                <c:pt idx="16">
                  <c:v>Morelos</c:v>
                </c:pt>
                <c:pt idx="17">
                  <c:v>Durango</c:v>
                </c:pt>
                <c:pt idx="18">
                  <c:v>CEFERESO No. 13 CPS Oaxaca</c:v>
                </c:pt>
                <c:pt idx="19">
                  <c:v>Sinaloa</c:v>
                </c:pt>
                <c:pt idx="20">
                  <c:v>Jalisco</c:v>
                </c:pt>
                <c:pt idx="21">
                  <c:v>Tabasco</c:v>
                </c:pt>
                <c:pt idx="22">
                  <c:v>Nuevo León</c:v>
                </c:pt>
                <c:pt idx="23">
                  <c:v>Campeche</c:v>
                </c:pt>
                <c:pt idx="24">
                  <c:v>Baja California Sur</c:v>
                </c:pt>
                <c:pt idx="25">
                  <c:v>Querétaro</c:v>
                </c:pt>
                <c:pt idx="26">
                  <c:v>CEFERESO No. 4 Noroeste</c:v>
                </c:pt>
                <c:pt idx="27">
                  <c:v>Tamaulipas</c:v>
                </c:pt>
                <c:pt idx="28">
                  <c:v>CEFERESO No. 5 Oriente</c:v>
                </c:pt>
                <c:pt idx="29">
                  <c:v>Zacatecas</c:v>
                </c:pt>
                <c:pt idx="30">
                  <c:v>Tlaxcala</c:v>
                </c:pt>
                <c:pt idx="31">
                  <c:v>CEFERESO No. 15 CPS Chiapas</c:v>
                </c:pt>
                <c:pt idx="32">
                  <c:v>CEFERESO No. 12 CPS Guanajuato</c:v>
                </c:pt>
                <c:pt idx="33">
                  <c:v>CEFERESO No. 16 CPS Femenil Morelos </c:v>
                </c:pt>
                <c:pt idx="34">
                  <c:v>CEFERESO No. 14 CPS Durango</c:v>
                </c:pt>
                <c:pt idx="35">
                  <c:v>CEFERESO No. 11 CPS Sonora</c:v>
                </c:pt>
                <c:pt idx="36">
                  <c:v>Centro Penitenciario Federal 18 CPS Coahuila</c:v>
                </c:pt>
                <c:pt idx="37">
                  <c:v>CEFERESO No. 17 CPS Michoacán</c:v>
                </c:pt>
                <c:pt idx="38">
                  <c:v>Colima</c:v>
                </c:pt>
                <c:pt idx="39">
                  <c:v>Guanajuato</c:v>
                </c:pt>
                <c:pt idx="40">
                  <c:v>CEFEREPSI </c:v>
                </c:pt>
                <c:pt idx="41">
                  <c:v>Aguascalientes</c:v>
                </c:pt>
                <c:pt idx="42">
                  <c:v>CEFERESO No. 7 Nor-Noroeste</c:v>
                </c:pt>
                <c:pt idx="43">
                  <c:v>Coahuila de Zaragoza</c:v>
                </c:pt>
                <c:pt idx="44">
                  <c:v>CEFERESO No. 1 Altiplano</c:v>
                </c:pt>
                <c:pt idx="45">
                  <c:v>CEFERESO No. 8 Nor-Poniente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1199</c:v>
                </c:pt>
                <c:pt idx="1">
                  <c:v>940</c:v>
                </c:pt>
                <c:pt idx="2">
                  <c:v>727</c:v>
                </c:pt>
                <c:pt idx="3">
                  <c:v>537</c:v>
                </c:pt>
                <c:pt idx="4">
                  <c:v>506</c:v>
                </c:pt>
                <c:pt idx="5">
                  <c:v>494</c:v>
                </c:pt>
                <c:pt idx="6">
                  <c:v>450</c:v>
                </c:pt>
                <c:pt idx="7">
                  <c:v>356</c:v>
                </c:pt>
                <c:pt idx="8">
                  <c:v>330</c:v>
                </c:pt>
                <c:pt idx="9">
                  <c:v>286</c:v>
                </c:pt>
                <c:pt idx="10">
                  <c:v>219</c:v>
                </c:pt>
                <c:pt idx="11">
                  <c:v>152</c:v>
                </c:pt>
                <c:pt idx="12">
                  <c:v>150</c:v>
                </c:pt>
                <c:pt idx="13">
                  <c:v>126</c:v>
                </c:pt>
                <c:pt idx="14">
                  <c:v>125</c:v>
                </c:pt>
                <c:pt idx="15">
                  <c:v>111</c:v>
                </c:pt>
                <c:pt idx="16">
                  <c:v>102</c:v>
                </c:pt>
                <c:pt idx="17">
                  <c:v>93</c:v>
                </c:pt>
                <c:pt idx="18">
                  <c:v>84</c:v>
                </c:pt>
                <c:pt idx="19">
                  <c:v>82</c:v>
                </c:pt>
                <c:pt idx="20">
                  <c:v>78</c:v>
                </c:pt>
                <c:pt idx="21">
                  <c:v>58</c:v>
                </c:pt>
                <c:pt idx="22">
                  <c:v>57</c:v>
                </c:pt>
                <c:pt idx="23">
                  <c:v>56</c:v>
                </c:pt>
                <c:pt idx="24">
                  <c:v>41</c:v>
                </c:pt>
                <c:pt idx="25">
                  <c:v>35</c:v>
                </c:pt>
                <c:pt idx="26">
                  <c:v>32</c:v>
                </c:pt>
                <c:pt idx="27">
                  <c:v>29</c:v>
                </c:pt>
                <c:pt idx="28">
                  <c:v>26</c:v>
                </c:pt>
                <c:pt idx="29">
                  <c:v>26</c:v>
                </c:pt>
                <c:pt idx="30">
                  <c:v>21</c:v>
                </c:pt>
                <c:pt idx="31">
                  <c:v>18</c:v>
                </c:pt>
                <c:pt idx="32">
                  <c:v>14</c:v>
                </c:pt>
                <c:pt idx="33">
                  <c:v>14</c:v>
                </c:pt>
                <c:pt idx="34">
                  <c:v>14</c:v>
                </c:pt>
                <c:pt idx="35">
                  <c:v>12</c:v>
                </c:pt>
                <c:pt idx="36">
                  <c:v>10</c:v>
                </c:pt>
                <c:pt idx="37">
                  <c:v>9</c:v>
                </c:pt>
                <c:pt idx="38">
                  <c:v>8</c:v>
                </c:pt>
                <c:pt idx="39">
                  <c:v>6</c:v>
                </c:pt>
                <c:pt idx="40">
                  <c:v>4</c:v>
                </c:pt>
                <c:pt idx="41">
                  <c:v>4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02-4C71-8468-B937DED0BF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882715375"/>
        <c:axId val="882720367"/>
      </c:barChart>
      <c:catAx>
        <c:axId val="88271537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82720367"/>
        <c:crosses val="autoZero"/>
        <c:auto val="1"/>
        <c:lblAlgn val="ctr"/>
        <c:lblOffset val="100"/>
        <c:noMultiLvlLbl val="0"/>
      </c:catAx>
      <c:valAx>
        <c:axId val="882720367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8271537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608700508181156E-2"/>
          <c:y val="5.1515151515151514E-2"/>
          <c:w val="0.94178846261238625"/>
          <c:h val="0.5036084466714387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PPPMIEF_GRA_PAG_9!$A$6:$A$51</c:f>
              <c:strCache>
                <c:ptCount val="46"/>
                <c:pt idx="0">
                  <c:v>Baja California</c:v>
                </c:pt>
                <c:pt idx="1">
                  <c:v>Ciudad de México</c:v>
                </c:pt>
                <c:pt idx="2">
                  <c:v>CEFERESO No. 13 CPS Oaxaca</c:v>
                </c:pt>
                <c:pt idx="3">
                  <c:v>San Luis Potosí</c:v>
                </c:pt>
                <c:pt idx="4">
                  <c:v>Guanajuato</c:v>
                </c:pt>
                <c:pt idx="5">
                  <c:v>Sonora</c:v>
                </c:pt>
                <c:pt idx="6">
                  <c:v>Estado de México</c:v>
                </c:pt>
                <c:pt idx="7">
                  <c:v>CEFERESO No. 1 Altiplano</c:v>
                </c:pt>
                <c:pt idx="8">
                  <c:v>Jalisco</c:v>
                </c:pt>
                <c:pt idx="9">
                  <c:v>Michoacán de Ocampo</c:v>
                </c:pt>
                <c:pt idx="10">
                  <c:v>Puebla</c:v>
                </c:pt>
                <c:pt idx="11">
                  <c:v>Colima</c:v>
                </c:pt>
                <c:pt idx="12">
                  <c:v>Nuevo León</c:v>
                </c:pt>
                <c:pt idx="13">
                  <c:v>CEFERESO No. 4 Noroeste</c:v>
                </c:pt>
                <c:pt idx="14">
                  <c:v>Sinaloa</c:v>
                </c:pt>
                <c:pt idx="15">
                  <c:v>Centro Penitenciario Federal 18 CPS Coahuila</c:v>
                </c:pt>
                <c:pt idx="16">
                  <c:v>Veracruz de Ignacio de la Llave</c:v>
                </c:pt>
                <c:pt idx="17">
                  <c:v>CEFEREPSI</c:v>
                </c:pt>
                <c:pt idx="18">
                  <c:v>Hidalgo</c:v>
                </c:pt>
                <c:pt idx="19">
                  <c:v>Quintana Roo</c:v>
                </c:pt>
                <c:pt idx="20">
                  <c:v>Guerrero</c:v>
                </c:pt>
                <c:pt idx="21">
                  <c:v>Chiapas</c:v>
                </c:pt>
                <c:pt idx="22">
                  <c:v>CEFERESO No. 17 CPS Michoacán</c:v>
                </c:pt>
                <c:pt idx="23">
                  <c:v>Oaxaca</c:v>
                </c:pt>
                <c:pt idx="24">
                  <c:v>Chihuahua</c:v>
                </c:pt>
                <c:pt idx="25">
                  <c:v>CEFERESO No. 5 Oriente</c:v>
                </c:pt>
                <c:pt idx="26">
                  <c:v>Durango</c:v>
                </c:pt>
                <c:pt idx="27">
                  <c:v>Baja California Sur</c:v>
                </c:pt>
                <c:pt idx="28">
                  <c:v>Zacatecas</c:v>
                </c:pt>
                <c:pt idx="29">
                  <c:v>CEFERESO No. 15 CPS Chiapas</c:v>
                </c:pt>
                <c:pt idx="30">
                  <c:v>Tamaulipas</c:v>
                </c:pt>
                <c:pt idx="31">
                  <c:v>Tabasco</c:v>
                </c:pt>
                <c:pt idx="32">
                  <c:v>Nayarit</c:v>
                </c:pt>
                <c:pt idx="33">
                  <c:v>CEFERESO No. 7 Nor-Noroeste</c:v>
                </c:pt>
                <c:pt idx="34">
                  <c:v>Tlaxcala</c:v>
                </c:pt>
                <c:pt idx="35">
                  <c:v>Morelos</c:v>
                </c:pt>
                <c:pt idx="36">
                  <c:v>Querétaro</c:v>
                </c:pt>
                <c:pt idx="37">
                  <c:v>Yucatán</c:v>
                </c:pt>
                <c:pt idx="38">
                  <c:v>Aguascalientes</c:v>
                </c:pt>
                <c:pt idx="39">
                  <c:v>CEFERESO No. 8 Nor-Poniente</c:v>
                </c:pt>
                <c:pt idx="40">
                  <c:v>CEFERESO No. 14 CPS Durango</c:v>
                </c:pt>
                <c:pt idx="41">
                  <c:v>Coahuila de Zaragoza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16 CPS Femenil Morelos</c:v>
                </c:pt>
                <c:pt idx="45">
                  <c:v>CEFERESO No. 11 CPS Sonora</c:v>
                </c:pt>
              </c:strCache>
            </c:strRef>
          </c:cat>
          <c:val>
            <c:numRef>
              <c:f>PPPMIEF_GRA_PAG_9!$B$6:$B$51</c:f>
              <c:numCache>
                <c:formatCode>General</c:formatCode>
                <c:ptCount val="46"/>
                <c:pt idx="0">
                  <c:v>649</c:v>
                </c:pt>
                <c:pt idx="1">
                  <c:v>532</c:v>
                </c:pt>
                <c:pt idx="2">
                  <c:v>427</c:v>
                </c:pt>
                <c:pt idx="3">
                  <c:v>386</c:v>
                </c:pt>
                <c:pt idx="4">
                  <c:v>344</c:v>
                </c:pt>
                <c:pt idx="5">
                  <c:v>290</c:v>
                </c:pt>
                <c:pt idx="6">
                  <c:v>275</c:v>
                </c:pt>
                <c:pt idx="7">
                  <c:v>271</c:v>
                </c:pt>
                <c:pt idx="8">
                  <c:v>263</c:v>
                </c:pt>
                <c:pt idx="9">
                  <c:v>219</c:v>
                </c:pt>
                <c:pt idx="10">
                  <c:v>211</c:v>
                </c:pt>
                <c:pt idx="11">
                  <c:v>181</c:v>
                </c:pt>
                <c:pt idx="12">
                  <c:v>150</c:v>
                </c:pt>
                <c:pt idx="13">
                  <c:v>147</c:v>
                </c:pt>
                <c:pt idx="14">
                  <c:v>146</c:v>
                </c:pt>
                <c:pt idx="15">
                  <c:v>138</c:v>
                </c:pt>
                <c:pt idx="16">
                  <c:v>124</c:v>
                </c:pt>
                <c:pt idx="17">
                  <c:v>113</c:v>
                </c:pt>
                <c:pt idx="18">
                  <c:v>106</c:v>
                </c:pt>
                <c:pt idx="19">
                  <c:v>104</c:v>
                </c:pt>
                <c:pt idx="20">
                  <c:v>98</c:v>
                </c:pt>
                <c:pt idx="21">
                  <c:v>98</c:v>
                </c:pt>
                <c:pt idx="22">
                  <c:v>86</c:v>
                </c:pt>
                <c:pt idx="23">
                  <c:v>81</c:v>
                </c:pt>
                <c:pt idx="24">
                  <c:v>81</c:v>
                </c:pt>
                <c:pt idx="25">
                  <c:v>79</c:v>
                </c:pt>
                <c:pt idx="26">
                  <c:v>77</c:v>
                </c:pt>
                <c:pt idx="27">
                  <c:v>73</c:v>
                </c:pt>
                <c:pt idx="28">
                  <c:v>72</c:v>
                </c:pt>
                <c:pt idx="29">
                  <c:v>64</c:v>
                </c:pt>
                <c:pt idx="30">
                  <c:v>62</c:v>
                </c:pt>
                <c:pt idx="31">
                  <c:v>56</c:v>
                </c:pt>
                <c:pt idx="32">
                  <c:v>55</c:v>
                </c:pt>
                <c:pt idx="33">
                  <c:v>53</c:v>
                </c:pt>
                <c:pt idx="34">
                  <c:v>52</c:v>
                </c:pt>
                <c:pt idx="35">
                  <c:v>48</c:v>
                </c:pt>
                <c:pt idx="36">
                  <c:v>44</c:v>
                </c:pt>
                <c:pt idx="37">
                  <c:v>40</c:v>
                </c:pt>
                <c:pt idx="38">
                  <c:v>37</c:v>
                </c:pt>
                <c:pt idx="39">
                  <c:v>29</c:v>
                </c:pt>
                <c:pt idx="40">
                  <c:v>27</c:v>
                </c:pt>
                <c:pt idx="41">
                  <c:v>26</c:v>
                </c:pt>
                <c:pt idx="42">
                  <c:v>24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4-4665-9D58-57D8A7D14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82737007"/>
        <c:axId val="882724111"/>
      </c:barChart>
      <c:catAx>
        <c:axId val="8827370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82724111"/>
        <c:crosses val="autoZero"/>
        <c:auto val="1"/>
        <c:lblAlgn val="ctr"/>
        <c:lblOffset val="100"/>
        <c:noMultiLvlLbl val="0"/>
      </c:catAx>
      <c:valAx>
        <c:axId val="882724111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82737007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C0504D">
                <a:lumMod val="50000"/>
              </a:srgb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PPPMIEF_GRA_PAG_9!$A$58:$A$59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PPPMIEF_GRA_PAG_9!$B$58:$B$59</c:f>
              <c:numCache>
                <c:formatCode>General</c:formatCode>
                <c:ptCount val="2"/>
                <c:pt idx="0" formatCode="#,##0">
                  <c:v>5754</c:v>
                </c:pt>
                <c:pt idx="1">
                  <c:v>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81-4DF5-AA54-F9ED0533C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83863615"/>
        <c:axId val="883846975"/>
      </c:barChart>
      <c:catAx>
        <c:axId val="883863615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83846975"/>
        <c:crosses val="autoZero"/>
        <c:auto val="1"/>
        <c:lblAlgn val="ctr"/>
        <c:lblOffset val="100"/>
        <c:noMultiLvlLbl val="0"/>
      </c:catAx>
      <c:valAx>
        <c:axId val="883846975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8386361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12-4F85-95D6-25149A46438A}"/>
              </c:ext>
            </c:extLst>
          </c:dPt>
          <c:dPt>
            <c:idx val="1"/>
            <c:bubble3D val="0"/>
            <c:spPr>
              <a:solidFill>
                <a:srgbClr val="C0504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3012-4F85-95D6-25149A46438A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3E6-4E1B-83AC-0B61D0442642}"/>
              </c:ext>
            </c:extLst>
          </c:dPt>
          <c:dPt>
            <c:idx val="4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3E6-4E1B-83AC-0B61D0442642}"/>
              </c:ext>
            </c:extLst>
          </c:dPt>
          <c:dLbls>
            <c:dLbl>
              <c:idx val="0"/>
              <c:layout>
                <c:manualLayout>
                  <c:x val="-0.22914133885973612"/>
                  <c:y val="3.74326913955033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12-4F85-95D6-25149A46438A}"/>
                </c:ext>
              </c:extLst>
            </c:dLbl>
            <c:dLbl>
              <c:idx val="1"/>
              <c:layout>
                <c:manualLayout>
                  <c:x val="0.186481262670007"/>
                  <c:y val="-0.1594843957728524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12-4F85-95D6-25149A46438A}"/>
                </c:ext>
              </c:extLst>
            </c:dLbl>
            <c:dLbl>
              <c:idx val="2"/>
              <c:layout>
                <c:manualLayout>
                  <c:x val="-5.5487823206145516E-2"/>
                  <c:y val="-2.87078030540967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E6-4E1B-83AC-0B61D0442642}"/>
                </c:ext>
              </c:extLst>
            </c:dLbl>
            <c:dLbl>
              <c:idx val="3"/>
              <c:layout>
                <c:manualLayout>
                  <c:x val="-4.1932350689267234E-2"/>
                  <c:y val="-6.474161552216413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E6-4E1B-83AC-0B61D0442642}"/>
                </c:ext>
              </c:extLst>
            </c:dLbl>
            <c:dLbl>
              <c:idx val="4"/>
              <c:layout>
                <c:manualLayout>
                  <c:x val="5.7845274986498822E-2"/>
                  <c:y val="-6.769580787033474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E6-4E1B-83AC-0B61D0442642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PAG_11_PPPAMGE_GRA!$A$14:$A$18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PAG_11_PPPAMGE_GRA!$B$14:$B$18</c:f>
              <c:numCache>
                <c:formatCode>#,##0</c:formatCode>
                <c:ptCount val="5"/>
                <c:pt idx="0">
                  <c:v>4783</c:v>
                </c:pt>
                <c:pt idx="1">
                  <c:v>1930</c:v>
                </c:pt>
                <c:pt idx="2" formatCode="General">
                  <c:v>894</c:v>
                </c:pt>
                <c:pt idx="3" formatCode="General">
                  <c:v>311</c:v>
                </c:pt>
                <c:pt idx="4" formatCode="General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12-4F85-95D6-25149A464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PAG_12_PPPAMEF_GRA!$A$6:$A$51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Chihuahua</c:v>
                </c:pt>
                <c:pt idx="7">
                  <c:v>Guerrero</c:v>
                </c:pt>
                <c:pt idx="8">
                  <c:v>Oaxaca</c:v>
                </c:pt>
                <c:pt idx="9">
                  <c:v>Guanajuato</c:v>
                </c:pt>
                <c:pt idx="10">
                  <c:v>Morelos</c:v>
                </c:pt>
                <c:pt idx="11">
                  <c:v>Hidalgo</c:v>
                </c:pt>
                <c:pt idx="12">
                  <c:v>Tabasco</c:v>
                </c:pt>
                <c:pt idx="13">
                  <c:v>Baja California</c:v>
                </c:pt>
                <c:pt idx="14">
                  <c:v>Chiapas</c:v>
                </c:pt>
                <c:pt idx="15">
                  <c:v>Michoacán de Ocampo</c:v>
                </c:pt>
                <c:pt idx="16">
                  <c:v>Nuevo León</c:v>
                </c:pt>
                <c:pt idx="17">
                  <c:v>Tamaulipas</c:v>
                </c:pt>
                <c:pt idx="18">
                  <c:v>Sinaloa</c:v>
                </c:pt>
                <c:pt idx="19">
                  <c:v>Durango</c:v>
                </c:pt>
                <c:pt idx="20">
                  <c:v>Coahuila de Zaragoza</c:v>
                </c:pt>
                <c:pt idx="21">
                  <c:v>Nayarit</c:v>
                </c:pt>
                <c:pt idx="22">
                  <c:v>San Luis Potosí</c:v>
                </c:pt>
                <c:pt idx="23">
                  <c:v>Zacatecas</c:v>
                </c:pt>
                <c:pt idx="24">
                  <c:v>Quintana Roo</c:v>
                </c:pt>
                <c:pt idx="25">
                  <c:v>Yucatán</c:v>
                </c:pt>
                <c:pt idx="26">
                  <c:v>Aguascalientes</c:v>
                </c:pt>
                <c:pt idx="27">
                  <c:v>Querétaro</c:v>
                </c:pt>
                <c:pt idx="28">
                  <c:v>CEFERESO No. 13 CPS Oaxaca</c:v>
                </c:pt>
                <c:pt idx="29">
                  <c:v>Colima</c:v>
                </c:pt>
                <c:pt idx="30">
                  <c:v>CEFERESO No. 4 Noroeste</c:v>
                </c:pt>
                <c:pt idx="31">
                  <c:v>Campeche</c:v>
                </c:pt>
                <c:pt idx="32">
                  <c:v>CEFERESO No. 12 CPS Guanajuato</c:v>
                </c:pt>
                <c:pt idx="33">
                  <c:v>CEFERESO No. 14 CPS Durango</c:v>
                </c:pt>
                <c:pt idx="34">
                  <c:v>CEFERESO No. 1 Altiplano</c:v>
                </c:pt>
                <c:pt idx="35">
                  <c:v>Baja California Sur</c:v>
                </c:pt>
                <c:pt idx="36">
                  <c:v>CEFERESO No. 16 CPS Femenil Morelos</c:v>
                </c:pt>
                <c:pt idx="37">
                  <c:v>CEFERESO No. 15 CPS Chiapas</c:v>
                </c:pt>
                <c:pt idx="38">
                  <c:v>CEFERESO No. 17 CPS Michoacán</c:v>
                </c:pt>
                <c:pt idx="39">
                  <c:v>CEFERESO No. 11 CPS Sonora</c:v>
                </c:pt>
                <c:pt idx="40">
                  <c:v>Centro Penitenciario Federal 18 CPS Coahuila</c:v>
                </c:pt>
                <c:pt idx="41">
                  <c:v>CEFERESO No. 5 Oriente</c:v>
                </c:pt>
                <c:pt idx="42">
                  <c:v>Tlaxcala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PAG_12_PPPAMEF_GRA!$B$6:$B$51</c:f>
              <c:numCache>
                <c:formatCode>#,##0</c:formatCode>
                <c:ptCount val="46"/>
                <c:pt idx="0">
                  <c:v>1038</c:v>
                </c:pt>
                <c:pt idx="1">
                  <c:v>821</c:v>
                </c:pt>
                <c:pt idx="2">
                  <c:v>494</c:v>
                </c:pt>
                <c:pt idx="3">
                  <c:v>412</c:v>
                </c:pt>
                <c:pt idx="4">
                  <c:v>353</c:v>
                </c:pt>
                <c:pt idx="5">
                  <c:v>313</c:v>
                </c:pt>
                <c:pt idx="6">
                  <c:v>271</c:v>
                </c:pt>
                <c:pt idx="7">
                  <c:v>263</c:v>
                </c:pt>
                <c:pt idx="8">
                  <c:v>256</c:v>
                </c:pt>
                <c:pt idx="9">
                  <c:v>253</c:v>
                </c:pt>
                <c:pt idx="10">
                  <c:v>250</c:v>
                </c:pt>
                <c:pt idx="11">
                  <c:v>236</c:v>
                </c:pt>
                <c:pt idx="12">
                  <c:v>231</c:v>
                </c:pt>
                <c:pt idx="13">
                  <c:v>230</c:v>
                </c:pt>
                <c:pt idx="14">
                  <c:v>224</c:v>
                </c:pt>
                <c:pt idx="15">
                  <c:v>222</c:v>
                </c:pt>
                <c:pt idx="16">
                  <c:v>210</c:v>
                </c:pt>
                <c:pt idx="17">
                  <c:v>205</c:v>
                </c:pt>
                <c:pt idx="18">
                  <c:v>185</c:v>
                </c:pt>
                <c:pt idx="19">
                  <c:v>149</c:v>
                </c:pt>
                <c:pt idx="20">
                  <c:v>129</c:v>
                </c:pt>
                <c:pt idx="21">
                  <c:v>126</c:v>
                </c:pt>
                <c:pt idx="22">
                  <c:v>111</c:v>
                </c:pt>
                <c:pt idx="23">
                  <c:v>106</c:v>
                </c:pt>
                <c:pt idx="24">
                  <c:v>105</c:v>
                </c:pt>
                <c:pt idx="25">
                  <c:v>98</c:v>
                </c:pt>
                <c:pt idx="26">
                  <c:v>90</c:v>
                </c:pt>
                <c:pt idx="27">
                  <c:v>83</c:v>
                </c:pt>
                <c:pt idx="28">
                  <c:v>57</c:v>
                </c:pt>
                <c:pt idx="29">
                  <c:v>53</c:v>
                </c:pt>
                <c:pt idx="30">
                  <c:v>53</c:v>
                </c:pt>
                <c:pt idx="31">
                  <c:v>51</c:v>
                </c:pt>
                <c:pt idx="32">
                  <c:v>48</c:v>
                </c:pt>
                <c:pt idx="33">
                  <c:v>46</c:v>
                </c:pt>
                <c:pt idx="34">
                  <c:v>45</c:v>
                </c:pt>
                <c:pt idx="35">
                  <c:v>36</c:v>
                </c:pt>
                <c:pt idx="36" formatCode="General">
                  <c:v>34</c:v>
                </c:pt>
                <c:pt idx="37" formatCode="General">
                  <c:v>32</c:v>
                </c:pt>
                <c:pt idx="38" formatCode="General">
                  <c:v>30</c:v>
                </c:pt>
                <c:pt idx="39">
                  <c:v>28</c:v>
                </c:pt>
                <c:pt idx="40" formatCode="General">
                  <c:v>26</c:v>
                </c:pt>
                <c:pt idx="41">
                  <c:v>24</c:v>
                </c:pt>
                <c:pt idx="42">
                  <c:v>23</c:v>
                </c:pt>
                <c:pt idx="43">
                  <c:v>10</c:v>
                </c:pt>
                <c:pt idx="44" formatCode="General">
                  <c:v>9</c:v>
                </c:pt>
                <c:pt idx="4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CE-400C-BEC2-CB30068D2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882712463"/>
        <c:axId val="882712879"/>
      </c:barChart>
      <c:catAx>
        <c:axId val="8827124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50" baseline="0">
                <a:solidFill>
                  <a:schemeClr val="tx1"/>
                </a:solidFill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82712879"/>
        <c:crosses val="autoZero"/>
        <c:auto val="1"/>
        <c:lblAlgn val="ctr"/>
        <c:lblOffset val="100"/>
        <c:noMultiLvlLbl val="0"/>
      </c:catAx>
      <c:valAx>
        <c:axId val="88271287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88271246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3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DAE-42FE-B8AF-F90BB4AE3EB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8DAE-42FE-B8AF-F90BB4AE3EB5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2-8DAE-42FE-B8AF-F90BB4AE3EB5}"/>
              </c:ext>
            </c:extLst>
          </c:dPt>
          <c:dPt>
            <c:idx val="3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DAE-42FE-B8AF-F90BB4AE3EB5}"/>
              </c:ext>
            </c:extLst>
          </c:dPt>
          <c:dLbls>
            <c:dLbl>
              <c:idx val="0"/>
              <c:layout>
                <c:manualLayout>
                  <c:x val="-5.3530806184037757E-2"/>
                  <c:y val="-1.833542290699179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AE-42FE-B8AF-F90BB4AE3EB5}"/>
                </c:ext>
              </c:extLst>
            </c:dLbl>
            <c:dLbl>
              <c:idx val="1"/>
              <c:layout>
                <c:manualLayout>
                  <c:x val="0.17622863979712755"/>
                  <c:y val="-0.31862194569980962"/>
                </c:manualLayout>
              </c:layout>
              <c:tx>
                <c:rich>
                  <a:bodyPr/>
                  <a:lstStyle/>
                  <a:p>
                    <a:fld id="{26203EF8-8E4A-4892-BFE3-6152AFBAA3F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6D32D139-AB67-46E7-AAE8-5B0585C3C8EF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63.55%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8DAE-42FE-B8AF-F90BB4AE3EB5}"/>
                </c:ext>
              </c:extLst>
            </c:dLbl>
            <c:dLbl>
              <c:idx val="2"/>
              <c:layout>
                <c:manualLayout>
                  <c:x val="-4.4715343758238553E-2"/>
                  <c:y val="4.6015920403026144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AE-42FE-B8AF-F90BB4AE3EB5}"/>
                </c:ext>
              </c:extLst>
            </c:dLbl>
            <c:dLbl>
              <c:idx val="3"/>
              <c:layout>
                <c:manualLayout>
                  <c:x val="2.5445516506585112E-2"/>
                  <c:y val="-0.1108099875017598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AE-42FE-B8AF-F90BB4AE3EB5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PAG_14_PPPAMFSJ_GRA!$A$6:$A$9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PAG_14_PPPAMFSJ_GRA!$B$6:$B$9</c:f>
              <c:numCache>
                <c:formatCode>#,##0</c:formatCode>
                <c:ptCount val="4"/>
                <c:pt idx="0">
                  <c:v>2164</c:v>
                </c:pt>
                <c:pt idx="1">
                  <c:v>5131</c:v>
                </c:pt>
                <c:pt idx="2">
                  <c:v>294</c:v>
                </c:pt>
                <c:pt idx="3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74-4460-996E-D4B16B6F9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601131021469226"/>
          <c:y val="0.18493820143072942"/>
          <c:w val="0.78702837067089004"/>
          <c:h val="0.70974281256301963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rgbClr val="C0504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3-ED4F-4038-A2B5-10511807EEA1}"/>
              </c:ext>
            </c:extLst>
          </c:dPt>
          <c:dPt>
            <c:idx val="1"/>
            <c:bubble3D val="0"/>
            <c:spPr>
              <a:solidFill>
                <a:srgbClr val="C0504D">
                  <a:lumMod val="60000"/>
                  <a:lumOff val="40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ED4F-4038-A2B5-10511807EEA1}"/>
              </c:ext>
            </c:extLst>
          </c:dPt>
          <c:dLbls>
            <c:dLbl>
              <c:idx val="0"/>
              <c:layout>
                <c:manualLayout>
                  <c:x val="-0.2291489446061418"/>
                  <c:y val="5.5382526385834512E-2"/>
                </c:manualLayout>
              </c:layout>
              <c:tx>
                <c:rich>
                  <a:bodyPr/>
                  <a:lstStyle/>
                  <a:p>
                    <a:r>
                      <a:rPr lang="en-US" baseline="0"/>
                      <a:t>Patalogías
</a:t>
                    </a:r>
                    <a:fld id="{CF1EDEBF-1AE2-48B5-B3EA-5B581C9AD8A9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0F2EAA3C-A507-4193-8AD1-C3B73B869824}" type="PERCENTAGE">
                      <a:rPr lang="en-US" baseline="0"/>
                      <a:pPr/>
                      <a:t>[PORCENTAJE]</a:t>
                    </a:fld>
                    <a:endParaRPr lang="en-US" baseline="0"/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D4F-4038-A2B5-10511807EEA1}"/>
                </c:ext>
              </c:extLst>
            </c:dLbl>
            <c:dLbl>
              <c:idx val="1"/>
              <c:layout>
                <c:manualLayout>
                  <c:x val="0.14454669335886963"/>
                  <c:y val="-0.2633108655428181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F-4038-A2B5-10511807EEA1}"/>
                </c:ext>
              </c:extLst>
            </c:dLbl>
            <c:dLbl>
              <c:idx val="2"/>
              <c:layout>
                <c:manualLayout>
                  <c:x val="0.16466966625064494"/>
                  <c:y val="4.6006128413672513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32-4B77-AA35-946C913E59E0}"/>
                </c:ext>
              </c:extLst>
            </c:dLbl>
            <c:dLbl>
              <c:idx val="3"/>
              <c:layout>
                <c:manualLayout>
                  <c:x val="-5.6526001949810882E-2"/>
                  <c:y val="3.9015858761941111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32-4B77-AA35-946C913E59E0}"/>
                </c:ext>
              </c:extLst>
            </c:dLbl>
            <c:dLbl>
              <c:idx val="4"/>
              <c:layout>
                <c:manualLayout>
                  <c:x val="-2.9390283893262821E-2"/>
                  <c:y val="-0.123192626628003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32-4B77-AA35-946C913E59E0}"/>
                </c:ext>
              </c:extLst>
            </c:dLbl>
            <c:dLbl>
              <c:idx val="5"/>
              <c:layout>
                <c:manualLayout>
                  <c:x val="0.10962160070216644"/>
                  <c:y val="-4.796521151992853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32-4B77-AA35-946C913E59E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PAG_17_TDPPP_GRA!$A$6:$A$11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PAG_17_TDPPP_GRA!$B$6:$B$11</c:f>
              <c:numCache>
                <c:formatCode>#,##0</c:formatCode>
                <c:ptCount val="6"/>
                <c:pt idx="0">
                  <c:v>13097</c:v>
                </c:pt>
                <c:pt idx="1">
                  <c:v>5731</c:v>
                </c:pt>
                <c:pt idx="2">
                  <c:v>5011</c:v>
                </c:pt>
                <c:pt idx="3" formatCode="General">
                  <c:v>413</c:v>
                </c:pt>
                <c:pt idx="4" formatCode="General">
                  <c:v>105</c:v>
                </c:pt>
                <c:pt idx="5" formatCode="General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4F-4038-A2B5-10511807E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9</xdr:col>
      <xdr:colOff>819150</xdr:colOff>
      <xdr:row>25</xdr:row>
      <xdr:rowOff>228600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210D5DEB-FD50-4AF5-B413-973A73431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4775"/>
          <a:ext cx="8172450" cy="631507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17</xdr:row>
      <xdr:rowOff>190500</xdr:rowOff>
    </xdr:from>
    <xdr:to>
      <xdr:col>9</xdr:col>
      <xdr:colOff>361950</xdr:colOff>
      <xdr:row>20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DE98289-2F8D-4B4C-B881-E571B601D55C}"/>
            </a:ext>
          </a:extLst>
        </xdr:cNvPr>
        <xdr:cNvSpPr txBox="1"/>
      </xdr:nvSpPr>
      <xdr:spPr>
        <a:xfrm>
          <a:off x="447675" y="440055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JULIO 2022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145676</xdr:rowOff>
    </xdr:from>
    <xdr:to>
      <xdr:col>12</xdr:col>
      <xdr:colOff>246529</xdr:colOff>
      <xdr:row>30</xdr:row>
      <xdr:rowOff>92261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118E63D-4800-2BB0-83D5-42910EFA222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224764-5F58-0FD7-45FE-2131E8CB451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62E6C1C-28E8-DEA0-AD37-6E44CADA872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A86355FA-3343-A0DE-2F76-42C3AF7EF50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2189632-8CA3-14AD-77F0-AFBDF8E0FBD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AF7423-1A3B-1213-FEBA-D2E31E2C991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B976B9D-0179-77E4-31F4-AF366FCD828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2</xdr:row>
      <xdr:rowOff>204881</xdr:rowOff>
    </xdr:from>
    <xdr:to>
      <xdr:col>12</xdr:col>
      <xdr:colOff>485214</xdr:colOff>
      <xdr:row>93</xdr:row>
      <xdr:rowOff>309656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50FF873-4B43-AEDB-CF9E-36D54B34892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78441</xdr:colOff>
      <xdr:row>2</xdr:row>
      <xdr:rowOff>252879</xdr:rowOff>
    </xdr:from>
    <xdr:to>
      <xdr:col>11</xdr:col>
      <xdr:colOff>560294</xdr:colOff>
      <xdr:row>28</xdr:row>
      <xdr:rowOff>179295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6A4404-D1B7-72CB-3C00-915F048A9A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74084</xdr:rowOff>
    </xdr:from>
    <xdr:to>
      <xdr:col>10</xdr:col>
      <xdr:colOff>603250</xdr:colOff>
      <xdr:row>28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59E17A5-7511-4DD4-98DF-DD974D101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73807</xdr:rowOff>
    </xdr:from>
    <xdr:to>
      <xdr:col>10</xdr:col>
      <xdr:colOff>656167</xdr:colOff>
      <xdr:row>64</xdr:row>
      <xdr:rowOff>130451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4F89063-54ED-4838-9DD7-0616D0550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85271</xdr:rowOff>
    </xdr:from>
    <xdr:to>
      <xdr:col>10</xdr:col>
      <xdr:colOff>406401</xdr:colOff>
      <xdr:row>25</xdr:row>
      <xdr:rowOff>93738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C7BA0D3-7C78-4CFF-AB6E-8130C8A9BB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87923</xdr:colOff>
      <xdr:row>4</xdr:row>
      <xdr:rowOff>31577</xdr:rowOff>
    </xdr:from>
    <xdr:to>
      <xdr:col>12</xdr:col>
      <xdr:colOff>184745</xdr:colOff>
      <xdr:row>31</xdr:row>
      <xdr:rowOff>201570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F52BD9-2FCE-4266-9A63-F6D8B07AF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5</xdr:row>
      <xdr:rowOff>108857</xdr:rowOff>
    </xdr:from>
    <xdr:to>
      <xdr:col>17</xdr:col>
      <xdr:colOff>189165</xdr:colOff>
      <xdr:row>48</xdr:row>
      <xdr:rowOff>5102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7A9F2FC-D416-44C4-9EE8-68BB25DD9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47625</xdr:rowOff>
    </xdr:from>
    <xdr:to>
      <xdr:col>12</xdr:col>
      <xdr:colOff>333375</xdr:colOff>
      <xdr:row>93</xdr:row>
      <xdr:rowOff>168275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B9F7E6C-B3C8-B206-C98C-EAEA42F09C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1E513A8-636F-C457-50AA-158D00AA78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9525</xdr:rowOff>
    </xdr:from>
    <xdr:to>
      <xdr:col>12</xdr:col>
      <xdr:colOff>552450</xdr:colOff>
      <xdr:row>93</xdr:row>
      <xdr:rowOff>314325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1152B14-5A37-CB64-C564-199F398CF3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176492</xdr:colOff>
      <xdr:row>3</xdr:row>
      <xdr:rowOff>89646</xdr:rowOff>
    </xdr:from>
    <xdr:to>
      <xdr:col>12</xdr:col>
      <xdr:colOff>100852</xdr:colOff>
      <xdr:row>28</xdr:row>
      <xdr:rowOff>78067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26EFBED-6720-368F-3DFE-26BD782CBB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963A7E6-B436-9889-6294-F5198788C5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AA10755-C7A4-9970-2EE6-A9BC3C06239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3</xdr:row>
      <xdr:rowOff>44450</xdr:rowOff>
    </xdr:from>
    <xdr:to>
      <xdr:col>12</xdr:col>
      <xdr:colOff>495300</xdr:colOff>
      <xdr:row>95</xdr:row>
      <xdr:rowOff>92075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7981578-3417-6B52-8E61-11AECBB09EF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4</xdr:row>
      <xdr:rowOff>79375</xdr:rowOff>
    </xdr:from>
    <xdr:to>
      <xdr:col>12</xdr:col>
      <xdr:colOff>460374</xdr:colOff>
      <xdr:row>32</xdr:row>
      <xdr:rowOff>158750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A5A39AE-613E-32CE-77DD-89B48E5E21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4</xdr:row>
      <xdr:rowOff>82550</xdr:rowOff>
    </xdr:from>
    <xdr:to>
      <xdr:col>12</xdr:col>
      <xdr:colOff>523875</xdr:colOff>
      <xdr:row>94</xdr:row>
      <xdr:rowOff>34925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23DC519-902F-CC5A-0CB0-3ACD333BA9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2E4043D-5D15-13ED-B9F3-CF96D9970F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62E2BBB-FDAD-F64F-6DD0-BB9033AC093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123264</xdr:colOff>
      <xdr:row>4</xdr:row>
      <xdr:rowOff>5229</xdr:rowOff>
    </xdr:from>
    <xdr:to>
      <xdr:col>12</xdr:col>
      <xdr:colOff>510614</xdr:colOff>
      <xdr:row>29</xdr:row>
      <xdr:rowOff>123264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AD67F9-B555-642E-4C9E-CFBD521D24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99C546-0822-7C91-2727-E6244ADCEE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58457</xdr:rowOff>
    </xdr:from>
    <xdr:to>
      <xdr:col>12</xdr:col>
      <xdr:colOff>386229</xdr:colOff>
      <xdr:row>30</xdr:row>
      <xdr:rowOff>112058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978DDD-76A6-D205-4DF9-52E9397877A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22\07%20Julio\2%20Cuaderno%20Vulnerable\LGBTTI_07_202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22\07%20Julio\2%20Cuaderno%20Vulnerable\Menores_07_202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F Y EF"/>
      <sheetName val="LGBTTIQ+ TOTAL"/>
      <sheetName val="GRAF PAST LGBTTIQ+"/>
      <sheetName val="PPIFSSEF_TAB_PAG_4"/>
      <sheetName val="GRAF LGBTTTIQ EF CF"/>
    </sheetNames>
    <sheetDataSet>
      <sheetData sheetId="0"/>
      <sheetData sheetId="1"/>
      <sheetData sheetId="2">
        <row r="7">
          <cell r="B7" t="str">
            <v>CANTIDAD</v>
          </cell>
        </row>
      </sheetData>
      <sheetData sheetId="3"/>
      <sheetData sheetId="4">
        <row r="4">
          <cell r="B4" t="str">
            <v>Total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 CF Y EF"/>
      <sheetName val="MUJERESXEDAD"/>
      <sheetName val="GRAFMUJXEDAD"/>
      <sheetName val="MUJERES_SITJURIDICA"/>
      <sheetName val="GRAFMUJXEDO"/>
      <sheetName val="GRAFMUJFUERO"/>
      <sheetName val="MENORESXEDAD"/>
      <sheetName val="MENORES_XSX"/>
      <sheetName val="GRAF_MENORESXEDAD"/>
    </sheetNames>
    <sheetDataSet>
      <sheetData sheetId="0"/>
      <sheetData sheetId="1"/>
      <sheetData sheetId="2">
        <row r="4">
          <cell r="B4" t="str">
            <v>CANTIDAD</v>
          </cell>
        </row>
      </sheetData>
      <sheetData sheetId="3"/>
      <sheetData sheetId="4">
        <row r="4">
          <cell r="B4" t="str">
            <v>CANTIDAD</v>
          </cell>
        </row>
      </sheetData>
      <sheetData sheetId="5">
        <row r="5">
          <cell r="C5" t="str">
            <v>CANTIDAD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Julio&amp;anio=2022&amp;origen=excel" preserveFormatting="0" connectionId="6771" xr16:uid="{823BDCAB-60A6-4818-ABD3-07B69550EA27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Julio&amp;anio=2022&amp;origen=excel" preserveFormatting="0" connectionId="6780" xr16:uid="{813E92B2-993B-400F-89B3-C04C4510B621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Julio&amp;anio=2022&amp;origen=excel" preserveFormatting="0" connectionId="6805" xr16:uid="{3D35559E-CBE3-4313-B7C8-BC77D9F173A9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Julio&amp;anio=2022&amp;origen=excel" preserveFormatting="0" connectionId="6813" xr16:uid="{2F84CAF3-386D-4EA9-990A-D13F8582FE1F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Julio&amp;anio=2022&amp;origen=excel" preserveFormatting="0" connectionId="6831" xr16:uid="{ACF676AE-D943-415F-881E-92CA0C69F73C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Julio&amp;anio=2022&amp;origen=excel" preserveFormatting="0" connectionId="6846" xr16:uid="{518537C6-FA6A-4966-A5A2-62E4C29352E8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Julio&amp;anio=2022&amp;origen=excel" preserveFormatting="0" connectionId="6863" xr16:uid="{8C6B31D8-215B-429A-A07F-EBD3F180023A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Julio&amp;anio=2022&amp;origen=excel" preserveFormatting="0" connectionId="6926" xr16:uid="{AB04B7AC-55FC-44E6-A714-E0C3AB248B1A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Julio&amp;anio=2022&amp;origen=excel" preserveFormatting="0" connectionId="6927" xr16:uid="{41690C4F-0E9D-4D47-8E7C-9D3BA7622432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Julio&amp;anio=2022&amp;origen=excel" preserveFormatting="0" connectionId="6928" xr16:uid="{DB771045-97A3-4DFF-9FE3-AD89EFE6CF14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Julio&amp;anio=2022&amp;origen=excel" preserveFormatting="0" connectionId="6728" xr16:uid="{B8528F5F-4B75-46DC-864E-E2512D5D948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Julio&amp;anio=2022&amp;origen=excel" preserveFormatting="0" connectionId="6929" xr16:uid="{874F13A3-6572-452F-8179-4B763DC9652E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Julio&amp;anio=2022&amp;origen=excel" preserveFormatting="0" connectionId="6930" xr16:uid="{185B4CBB-8CDE-41A7-A6FD-23371E3E4E63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Julio&amp;anio=2022&amp;origen=excel" preserveFormatting="0" connectionId="6932" xr16:uid="{582FB5DF-EADB-4898-AA5C-250061C1A177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Julio&amp;anio=2022&amp;origen=excel" preserveFormatting="0" connectionId="6933" xr16:uid="{F73AEE72-596A-46F7-B98E-DB82FFAD753A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4DBD1A4E-663E-4DD3-B20E-79BA581D87E7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Julio&amp;anio=2022&amp;origen=excel" preserveFormatting="0" connectionId="6934" xr16:uid="{86B83611-414B-47BC-AEF9-5F0B36C07319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Julio&amp;anio=2022&amp;origen=excel" preserveFormatting="0" connectionId="6935" xr16:uid="{653A78A5-0BC1-41BC-A692-F812B1115C0A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Julio&amp;anio=2022&amp;origen=excel" preserveFormatting="0" connectionId="6936" xr16:uid="{73849B78-187F-44C3-B636-15A3E77F67BF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Julio&amp;anio=2022&amp;origen=excel" preserveFormatting="0" connectionId="6937" xr16:uid="{7BD1F0B7-A4E5-4B4A-BA54-65177E7A12BC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Julio&amp;anio=2022&amp;origen=excel" preserveFormatting="0" connectionId="6938" xr16:uid="{0926B501-D6F7-4EF9-A06E-4EA6F4937848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Julio&amp;anio=2022&amp;origen=excel" preserveFormatting="0" connectionId="6729" xr16:uid="{8897E65E-1556-487F-AA48-C829AD2921F5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Julio&amp;anio=2022&amp;origen=excel" preserveFormatting="0" connectionId="6939" xr16:uid="{BEC19C1F-2D3C-4B75-A01B-278BB9F2C036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Julio&amp;anio=2022&amp;origen=excel" preserveFormatting="0" connectionId="6943" xr16:uid="{A82C6133-D83F-4A3D-A9DE-01EC48320EE1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Julio&amp;anio=2022&amp;origen=excel" preserveFormatting="0" connectionId="6940" xr16:uid="{5D38E183-6B5A-4411-81E8-83B1FB494403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Julio&amp;anio=2022&amp;origen=excel" preserveFormatting="0" connectionId="6941" xr16:uid="{0AE284F0-2F0C-4BA7-9D44-937A40A36DBC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Julio&amp;anio=2022&amp;origen=excel" preserveFormatting="0" connectionId="6730" xr16:uid="{CE320041-30C8-4D2E-A1CB-53370D5EB552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Julio&amp;anio=2022&amp;origen=excel" preserveFormatting="0" connectionId="6731" xr16:uid="{CC7D143D-8439-432F-88C5-DB3690E93244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Julio&amp;anio=2022&amp;origen=excel" preserveFormatting="0" connectionId="6733" xr16:uid="{778E006A-C49C-4CA9-9AB4-A2E7582402C5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Julio&amp;anio=2022&amp;origen=excel" preserveFormatting="0" connectionId="6735" xr16:uid="{F031F154-8229-4B64-9A20-179843D3A7CC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Julio&amp;anio=2022&amp;origen=excel" preserveFormatting="0" connectionId="6736" xr16:uid="{0A39DED5-6444-4608-85A8-AEC7ED153C9C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Julio&amp;anio=2022&amp;origen=excel" preserveFormatting="0" connectionId="6737" xr16:uid="{5C0CD231-0938-44ED-8539-BDF0BE68D994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J50"/>
  <sheetViews>
    <sheetView showGridLines="0" tabSelected="1" showRuler="0" view="pageBreakPreview" zoomScaleNormal="100" zoomScaleSheetLayoutView="100" workbookViewId="0">
      <selection activeCell="N14" sqref="N14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0" ht="20.100000000000001" customHeight="1"/>
    <row r="2" spans="1:10" ht="20.100000000000001" customHeight="1"/>
    <row r="3" spans="1:10" ht="20.100000000000001" customHeight="1"/>
    <row r="4" spans="1:10" ht="20.100000000000001" customHeight="1"/>
    <row r="5" spans="1:10" ht="20.100000000000001" customHeight="1"/>
    <row r="6" spans="1:10" ht="20.100000000000001" customHeight="1"/>
    <row r="7" spans="1:10" ht="20.100000000000001" customHeight="1"/>
    <row r="8" spans="1:10" ht="20.100000000000001" customHeight="1"/>
    <row r="9" spans="1:10" ht="20.100000000000001" customHeight="1">
      <c r="A9" s="479"/>
      <c r="B9" s="479"/>
      <c r="C9" s="479"/>
      <c r="D9" s="479"/>
      <c r="E9" s="479"/>
      <c r="F9" s="479"/>
      <c r="G9" s="479"/>
      <c r="H9" s="479"/>
      <c r="I9" s="479"/>
      <c r="J9" s="479"/>
    </row>
    <row r="10" spans="1:10" ht="20.100000000000001" customHeight="1">
      <c r="A10" s="479"/>
      <c r="B10" s="479"/>
      <c r="C10" s="479"/>
      <c r="D10" s="479"/>
      <c r="E10" s="479"/>
      <c r="F10" s="479"/>
      <c r="G10" s="479"/>
      <c r="H10" s="479"/>
      <c r="I10" s="479"/>
      <c r="J10" s="479"/>
    </row>
    <row r="11" spans="1:10" ht="20.100000000000001" customHeight="1">
      <c r="A11" s="479"/>
      <c r="B11" s="479"/>
      <c r="C11" s="479"/>
      <c r="D11" s="479"/>
      <c r="E11" s="479"/>
      <c r="F11" s="479"/>
      <c r="G11" s="479"/>
      <c r="H11" s="479"/>
      <c r="I11" s="479"/>
      <c r="J11" s="479"/>
    </row>
    <row r="12" spans="1:10" ht="20.100000000000001" customHeight="1">
      <c r="A12" s="479"/>
      <c r="B12" s="479"/>
      <c r="C12" s="479"/>
      <c r="D12" s="479"/>
      <c r="E12" s="479"/>
      <c r="F12" s="479"/>
      <c r="G12" s="479"/>
      <c r="H12" s="479"/>
      <c r="I12" s="479"/>
      <c r="J12" s="479"/>
    </row>
    <row r="13" spans="1:10" ht="20.100000000000001" customHeight="1">
      <c r="A13" s="479"/>
      <c r="B13" s="479"/>
      <c r="C13" s="479"/>
      <c r="D13" s="479"/>
      <c r="E13" s="479"/>
      <c r="F13" s="479"/>
      <c r="G13" s="479"/>
      <c r="H13" s="479"/>
      <c r="I13" s="479"/>
      <c r="J13" s="479"/>
    </row>
    <row r="14" spans="1:10" ht="20.100000000000001" customHeight="1">
      <c r="A14" s="479"/>
      <c r="B14" s="479"/>
      <c r="C14" s="479"/>
      <c r="D14" s="479"/>
      <c r="E14" s="479"/>
      <c r="F14" s="479"/>
      <c r="G14" s="479"/>
      <c r="H14" s="479"/>
      <c r="I14" s="479"/>
      <c r="J14" s="479"/>
    </row>
    <row r="15" spans="1:10" ht="20.100000000000001" customHeight="1">
      <c r="A15" s="479"/>
      <c r="B15" s="479"/>
      <c r="C15" s="479"/>
      <c r="D15" s="479"/>
      <c r="E15" s="479"/>
      <c r="F15" s="479"/>
      <c r="G15" s="479"/>
      <c r="H15" s="479"/>
      <c r="I15" s="479"/>
      <c r="J15" s="479"/>
    </row>
    <row r="16" spans="1:10" ht="20.100000000000001" customHeight="1">
      <c r="A16" s="479"/>
      <c r="B16" s="479"/>
      <c r="C16" s="479"/>
      <c r="D16" s="479"/>
      <c r="E16" s="479"/>
      <c r="F16" s="479"/>
      <c r="G16" s="479"/>
      <c r="H16" s="479"/>
      <c r="I16" s="479"/>
      <c r="J16" s="479"/>
    </row>
    <row r="17" spans="1:10" ht="20.100000000000001" customHeight="1">
      <c r="A17" s="479"/>
      <c r="B17" s="479"/>
      <c r="C17" s="479"/>
      <c r="D17" s="479"/>
      <c r="E17" s="479"/>
      <c r="F17" s="479"/>
      <c r="G17" s="479"/>
      <c r="H17" s="479"/>
      <c r="I17" s="479"/>
      <c r="J17" s="479"/>
    </row>
    <row r="18" spans="1:10" ht="20.100000000000001" customHeight="1">
      <c r="A18" s="479"/>
      <c r="B18" s="479"/>
      <c r="C18" s="479"/>
      <c r="D18" s="479"/>
      <c r="E18" s="479"/>
      <c r="F18" s="479"/>
      <c r="G18" s="479"/>
      <c r="H18" s="479"/>
      <c r="I18" s="479"/>
      <c r="J18" s="479"/>
    </row>
    <row r="19" spans="1:10" ht="20.100000000000001" customHeight="1">
      <c r="A19" s="479"/>
      <c r="B19" s="479"/>
      <c r="C19" s="479"/>
      <c r="D19" s="479"/>
      <c r="E19" s="479"/>
      <c r="F19" s="479"/>
      <c r="G19" s="479"/>
      <c r="H19" s="479"/>
      <c r="I19" s="479"/>
      <c r="J19" s="479"/>
    </row>
    <row r="20" spans="1:10" ht="20.100000000000001" customHeight="1">
      <c r="A20" s="479"/>
      <c r="B20" s="479"/>
      <c r="C20" s="479"/>
      <c r="D20" s="479"/>
      <c r="E20" s="479"/>
      <c r="F20" s="479"/>
      <c r="G20" s="479"/>
      <c r="H20" s="479"/>
      <c r="I20" s="479"/>
      <c r="J20" s="479"/>
    </row>
    <row r="21" spans="1:10" ht="20.100000000000001" customHeight="1">
      <c r="I21" s="82"/>
      <c r="J21" s="82"/>
    </row>
    <row r="22" spans="1:10" ht="20.100000000000001" customHeight="1">
      <c r="I22" s="82"/>
      <c r="J22" s="82"/>
    </row>
    <row r="23" spans="1:10" ht="20.100000000000001" customHeight="1"/>
    <row r="24" spans="1:10" ht="20.100000000000001" customHeight="1">
      <c r="J24" s="83"/>
    </row>
    <row r="25" spans="1:10" ht="20.100000000000001" customHeight="1">
      <c r="A25" s="480"/>
      <c r="B25" s="480"/>
      <c r="C25" s="480"/>
      <c r="D25" s="480"/>
      <c r="E25" s="480"/>
      <c r="F25" s="480"/>
      <c r="G25" s="480"/>
      <c r="H25" s="480"/>
      <c r="I25" s="480"/>
      <c r="J25" s="480"/>
    </row>
    <row r="26" spans="1:10" ht="20.100000000000001" customHeight="1">
      <c r="A26" s="480"/>
      <c r="B26" s="480"/>
      <c r="C26" s="480"/>
      <c r="D26" s="480"/>
      <c r="E26" s="480"/>
      <c r="F26" s="480"/>
      <c r="G26" s="480"/>
      <c r="H26" s="480"/>
      <c r="I26" s="480"/>
      <c r="J26" s="480"/>
    </row>
    <row r="27" spans="1:10" ht="20.100000000000001" customHeight="1"/>
    <row r="28" spans="1:10" ht="20.100000000000001" customHeight="1"/>
    <row r="29" spans="1:10" ht="20.100000000000001" customHeight="1"/>
    <row r="30" spans="1:10" ht="20.100000000000001" customHeight="1"/>
    <row r="50" hidden="1"/>
  </sheetData>
  <mergeCells count="2">
    <mergeCell ref="A9:J20"/>
    <mergeCell ref="A25:J26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31070-1701-4C9E-9F62-DD690D7C13C2}">
  <dimension ref="A1:Q82"/>
  <sheetViews>
    <sheetView view="pageBreakPreview" zoomScale="55" zoomScaleNormal="100" zoomScaleSheetLayoutView="55" workbookViewId="0">
      <selection activeCell="X25" sqref="X25"/>
    </sheetView>
  </sheetViews>
  <sheetFormatPr baseColWidth="10" defaultRowHeight="15"/>
  <cols>
    <col min="1" max="1" width="60.7109375" style="85" customWidth="1"/>
    <col min="2" max="2" width="1.7109375" style="128" customWidth="1"/>
    <col min="3" max="8" width="14.7109375" style="85" customWidth="1"/>
    <col min="9" max="9" width="1.7109375" style="128" customWidth="1"/>
    <col min="10" max="15" width="14.7109375" style="85" customWidth="1"/>
    <col min="16" max="16" width="1.7109375" style="128" customWidth="1"/>
    <col min="17" max="17" width="14.7109375" style="85" customWidth="1"/>
    <col min="18" max="16384" width="11.42578125" style="85"/>
  </cols>
  <sheetData>
    <row r="1" spans="1:17">
      <c r="A1" s="84" t="s">
        <v>1</v>
      </c>
    </row>
    <row r="2" spans="1:17" ht="20.100000000000001" customHeight="1">
      <c r="A2" s="527" t="s">
        <v>348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</row>
    <row r="3" spans="1:17" ht="20.100000000000001" customHeight="1">
      <c r="A3" s="527" t="str">
        <f>UPPER(CONCATENATE("Julio 2022"))</f>
        <v>JULIO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17">
      <c r="A4" s="86"/>
    </row>
    <row r="5" spans="1:17">
      <c r="A5" s="518" t="s">
        <v>349</v>
      </c>
      <c r="B5" s="529"/>
      <c r="C5" s="518" t="s">
        <v>270</v>
      </c>
      <c r="D5" s="518"/>
      <c r="E5" s="518"/>
      <c r="F5" s="518"/>
      <c r="G5" s="518"/>
      <c r="H5" s="518"/>
      <c r="I5" s="529"/>
      <c r="J5" s="518" t="s">
        <v>271</v>
      </c>
      <c r="K5" s="518"/>
      <c r="L5" s="518"/>
      <c r="M5" s="518"/>
      <c r="N5" s="518"/>
      <c r="O5" s="518"/>
      <c r="P5" s="529"/>
      <c r="Q5" s="518" t="s">
        <v>94</v>
      </c>
    </row>
    <row r="6" spans="1:17">
      <c r="A6" s="518"/>
      <c r="B6" s="529"/>
      <c r="C6" s="518" t="s">
        <v>278</v>
      </c>
      <c r="D6" s="518"/>
      <c r="E6" s="518" t="s">
        <v>279</v>
      </c>
      <c r="F6" s="518"/>
      <c r="G6" s="518" t="s">
        <v>196</v>
      </c>
      <c r="H6" s="518" t="s">
        <v>272</v>
      </c>
      <c r="I6" s="529"/>
      <c r="J6" s="518" t="s">
        <v>278</v>
      </c>
      <c r="K6" s="518"/>
      <c r="L6" s="518" t="s">
        <v>279</v>
      </c>
      <c r="M6" s="518"/>
      <c r="N6" s="518" t="s">
        <v>196</v>
      </c>
      <c r="O6" s="518" t="s">
        <v>272</v>
      </c>
      <c r="P6" s="529"/>
      <c r="Q6" s="518"/>
    </row>
    <row r="7" spans="1:17">
      <c r="A7" s="518"/>
      <c r="B7" s="529"/>
      <c r="C7" s="158" t="s">
        <v>273</v>
      </c>
      <c r="D7" s="158" t="s">
        <v>274</v>
      </c>
      <c r="E7" s="158" t="s">
        <v>273</v>
      </c>
      <c r="F7" s="158" t="s">
        <v>274</v>
      </c>
      <c r="G7" s="518"/>
      <c r="H7" s="518"/>
      <c r="I7" s="529"/>
      <c r="J7" s="158" t="s">
        <v>273</v>
      </c>
      <c r="K7" s="158" t="s">
        <v>274</v>
      </c>
      <c r="L7" s="158" t="s">
        <v>273</v>
      </c>
      <c r="M7" s="158" t="s">
        <v>274</v>
      </c>
      <c r="N7" s="518"/>
      <c r="O7" s="518"/>
      <c r="P7" s="529"/>
      <c r="Q7" s="518"/>
    </row>
    <row r="8" spans="1:17" s="128" customFormat="1" ht="8.1" customHeight="1">
      <c r="A8" s="133"/>
      <c r="B8" s="159"/>
      <c r="C8" s="134"/>
      <c r="D8" s="134"/>
      <c r="E8" s="134"/>
      <c r="F8" s="134"/>
      <c r="G8" s="134"/>
      <c r="H8" s="134"/>
      <c r="I8" s="159"/>
      <c r="J8" s="134"/>
      <c r="K8" s="134"/>
      <c r="L8" s="134"/>
      <c r="M8" s="134"/>
      <c r="N8" s="134"/>
      <c r="O8" s="134"/>
      <c r="P8" s="159"/>
      <c r="Q8" s="134"/>
    </row>
    <row r="9" spans="1:17">
      <c r="A9" s="123" t="s">
        <v>351</v>
      </c>
      <c r="B9" s="129"/>
      <c r="C9" s="247">
        <v>0</v>
      </c>
      <c r="D9" s="247">
        <v>0</v>
      </c>
      <c r="E9" s="247">
        <v>1</v>
      </c>
      <c r="F9" s="247">
        <v>0</v>
      </c>
      <c r="G9" s="109">
        <v>1</v>
      </c>
      <c r="H9" s="109">
        <v>100</v>
      </c>
      <c r="I9" s="129"/>
      <c r="J9" s="247">
        <v>0</v>
      </c>
      <c r="K9" s="247">
        <v>0</v>
      </c>
      <c r="L9" s="247">
        <v>0</v>
      </c>
      <c r="M9" s="247">
        <v>0</v>
      </c>
      <c r="N9" s="109">
        <v>0</v>
      </c>
      <c r="O9" s="109">
        <v>0</v>
      </c>
      <c r="P9" s="129"/>
      <c r="Q9" s="109">
        <v>1</v>
      </c>
    </row>
    <row r="10" spans="1:17">
      <c r="A10" s="123" t="s">
        <v>292</v>
      </c>
      <c r="B10" s="129"/>
      <c r="C10" s="247">
        <v>31</v>
      </c>
      <c r="D10" s="247">
        <v>1</v>
      </c>
      <c r="E10" s="247">
        <v>42</v>
      </c>
      <c r="F10" s="247">
        <v>2</v>
      </c>
      <c r="G10" s="109">
        <v>76</v>
      </c>
      <c r="H10" s="109">
        <v>95</v>
      </c>
      <c r="I10" s="129"/>
      <c r="J10" s="247">
        <v>0</v>
      </c>
      <c r="K10" s="247">
        <v>0</v>
      </c>
      <c r="L10" s="247">
        <v>4</v>
      </c>
      <c r="M10" s="247">
        <v>0</v>
      </c>
      <c r="N10" s="109">
        <v>4</v>
      </c>
      <c r="O10" s="109">
        <v>5</v>
      </c>
      <c r="P10" s="129"/>
      <c r="Q10" s="109">
        <v>80</v>
      </c>
    </row>
    <row r="11" spans="1:17">
      <c r="A11" s="123" t="s">
        <v>352</v>
      </c>
      <c r="B11" s="129"/>
      <c r="C11" s="247">
        <v>0</v>
      </c>
      <c r="D11" s="247">
        <v>0</v>
      </c>
      <c r="E11" s="247">
        <v>1</v>
      </c>
      <c r="F11" s="247">
        <v>0</v>
      </c>
      <c r="G11" s="109">
        <v>1</v>
      </c>
      <c r="H11" s="109">
        <v>100</v>
      </c>
      <c r="I11" s="129"/>
      <c r="J11" s="247">
        <v>0</v>
      </c>
      <c r="K11" s="247">
        <v>0</v>
      </c>
      <c r="L11" s="247">
        <v>0</v>
      </c>
      <c r="M11" s="247">
        <v>0</v>
      </c>
      <c r="N11" s="109">
        <v>0</v>
      </c>
      <c r="O11" s="109">
        <v>0</v>
      </c>
      <c r="P11" s="129"/>
      <c r="Q11" s="109">
        <v>1</v>
      </c>
    </row>
    <row r="12" spans="1:17">
      <c r="A12" s="123" t="s">
        <v>293</v>
      </c>
      <c r="B12" s="129"/>
      <c r="C12" s="247">
        <v>9</v>
      </c>
      <c r="D12" s="247">
        <v>0</v>
      </c>
      <c r="E12" s="247">
        <v>30</v>
      </c>
      <c r="F12" s="247">
        <v>0</v>
      </c>
      <c r="G12" s="109">
        <v>39</v>
      </c>
      <c r="H12" s="109">
        <v>98</v>
      </c>
      <c r="I12" s="129"/>
      <c r="J12" s="247">
        <v>1</v>
      </c>
      <c r="K12" s="247">
        <v>0</v>
      </c>
      <c r="L12" s="247">
        <v>0</v>
      </c>
      <c r="M12" s="247">
        <v>0</v>
      </c>
      <c r="N12" s="109">
        <v>1</v>
      </c>
      <c r="O12" s="109">
        <v>3</v>
      </c>
      <c r="P12" s="129"/>
      <c r="Q12" s="109">
        <v>40</v>
      </c>
    </row>
    <row r="13" spans="1:17">
      <c r="A13" s="123" t="s">
        <v>294</v>
      </c>
      <c r="B13" s="129"/>
      <c r="C13" s="247">
        <v>1</v>
      </c>
      <c r="D13" s="247">
        <v>0</v>
      </c>
      <c r="E13" s="247">
        <v>2</v>
      </c>
      <c r="F13" s="247">
        <v>0</v>
      </c>
      <c r="G13" s="109">
        <v>3</v>
      </c>
      <c r="H13" s="109">
        <v>75</v>
      </c>
      <c r="I13" s="129"/>
      <c r="J13" s="247">
        <v>1</v>
      </c>
      <c r="K13" s="247">
        <v>0</v>
      </c>
      <c r="L13" s="247">
        <v>0</v>
      </c>
      <c r="M13" s="247">
        <v>0</v>
      </c>
      <c r="N13" s="109">
        <v>1</v>
      </c>
      <c r="O13" s="109">
        <v>25</v>
      </c>
      <c r="P13" s="129"/>
      <c r="Q13" s="109">
        <v>4</v>
      </c>
    </row>
    <row r="14" spans="1:17">
      <c r="A14" s="123" t="s">
        <v>295</v>
      </c>
      <c r="B14" s="129"/>
      <c r="C14" s="247">
        <v>59</v>
      </c>
      <c r="D14" s="247">
        <v>1</v>
      </c>
      <c r="E14" s="247">
        <v>102</v>
      </c>
      <c r="F14" s="247">
        <v>5</v>
      </c>
      <c r="G14" s="109">
        <v>167</v>
      </c>
      <c r="H14" s="109">
        <v>99</v>
      </c>
      <c r="I14" s="129"/>
      <c r="J14" s="247">
        <v>1</v>
      </c>
      <c r="K14" s="247">
        <v>0</v>
      </c>
      <c r="L14" s="247">
        <v>1</v>
      </c>
      <c r="M14" s="247">
        <v>0</v>
      </c>
      <c r="N14" s="109">
        <v>2</v>
      </c>
      <c r="O14" s="109">
        <v>1</v>
      </c>
      <c r="P14" s="129"/>
      <c r="Q14" s="109">
        <v>169</v>
      </c>
    </row>
    <row r="15" spans="1:17">
      <c r="A15" s="123" t="s">
        <v>296</v>
      </c>
      <c r="B15" s="129"/>
      <c r="C15" s="247">
        <v>0</v>
      </c>
      <c r="D15" s="247">
        <v>0</v>
      </c>
      <c r="E15" s="247">
        <v>1</v>
      </c>
      <c r="F15" s="247">
        <v>0</v>
      </c>
      <c r="G15" s="109">
        <v>1</v>
      </c>
      <c r="H15" s="109">
        <v>100</v>
      </c>
      <c r="I15" s="129"/>
      <c r="J15" s="247">
        <v>0</v>
      </c>
      <c r="K15" s="247">
        <v>0</v>
      </c>
      <c r="L15" s="247">
        <v>0</v>
      </c>
      <c r="M15" s="247">
        <v>0</v>
      </c>
      <c r="N15" s="109">
        <v>0</v>
      </c>
      <c r="O15" s="109">
        <v>0</v>
      </c>
      <c r="P15" s="129"/>
      <c r="Q15" s="109">
        <v>1</v>
      </c>
    </row>
    <row r="16" spans="1:17">
      <c r="A16" s="123" t="s">
        <v>297</v>
      </c>
      <c r="B16" s="129"/>
      <c r="C16" s="247">
        <v>86</v>
      </c>
      <c r="D16" s="247">
        <v>1</v>
      </c>
      <c r="E16" s="247">
        <v>105</v>
      </c>
      <c r="F16" s="247">
        <v>1</v>
      </c>
      <c r="G16" s="109">
        <v>193</v>
      </c>
      <c r="H16" s="109">
        <v>98</v>
      </c>
      <c r="I16" s="129"/>
      <c r="J16" s="247">
        <v>1</v>
      </c>
      <c r="K16" s="247">
        <v>0</v>
      </c>
      <c r="L16" s="247">
        <v>3</v>
      </c>
      <c r="M16" s="247">
        <v>0</v>
      </c>
      <c r="N16" s="109">
        <v>4</v>
      </c>
      <c r="O16" s="109">
        <v>2</v>
      </c>
      <c r="P16" s="129"/>
      <c r="Q16" s="109">
        <v>197</v>
      </c>
    </row>
    <row r="17" spans="1:17">
      <c r="A17" s="123" t="s">
        <v>360</v>
      </c>
      <c r="B17" s="129"/>
      <c r="C17" s="247">
        <v>1</v>
      </c>
      <c r="D17" s="247">
        <v>0</v>
      </c>
      <c r="E17" s="247">
        <v>8</v>
      </c>
      <c r="F17" s="247">
        <v>0</v>
      </c>
      <c r="G17" s="109">
        <v>9</v>
      </c>
      <c r="H17" s="109">
        <v>100</v>
      </c>
      <c r="I17" s="129"/>
      <c r="J17" s="247">
        <v>0</v>
      </c>
      <c r="K17" s="247">
        <v>0</v>
      </c>
      <c r="L17" s="247">
        <v>0</v>
      </c>
      <c r="M17" s="247">
        <v>0</v>
      </c>
      <c r="N17" s="109">
        <v>0</v>
      </c>
      <c r="O17" s="109">
        <v>0</v>
      </c>
      <c r="P17" s="129"/>
      <c r="Q17" s="109">
        <v>9</v>
      </c>
    </row>
    <row r="18" spans="1:17">
      <c r="A18" s="123" t="s">
        <v>361</v>
      </c>
      <c r="B18" s="129"/>
      <c r="C18" s="247">
        <v>1</v>
      </c>
      <c r="D18" s="247">
        <v>0</v>
      </c>
      <c r="E18" s="247">
        <v>16</v>
      </c>
      <c r="F18" s="247">
        <v>1</v>
      </c>
      <c r="G18" s="109">
        <v>18</v>
      </c>
      <c r="H18" s="109">
        <v>100</v>
      </c>
      <c r="I18" s="129"/>
      <c r="J18" s="247">
        <v>0</v>
      </c>
      <c r="K18" s="247">
        <v>0</v>
      </c>
      <c r="L18" s="247">
        <v>0</v>
      </c>
      <c r="M18" s="247">
        <v>0</v>
      </c>
      <c r="N18" s="109">
        <v>0</v>
      </c>
      <c r="O18" s="109">
        <v>0</v>
      </c>
      <c r="P18" s="129"/>
      <c r="Q18" s="109">
        <v>18</v>
      </c>
    </row>
    <row r="19" spans="1:17">
      <c r="A19" s="123" t="s">
        <v>353</v>
      </c>
      <c r="B19" s="129"/>
      <c r="C19" s="247">
        <v>1</v>
      </c>
      <c r="D19" s="247">
        <v>0</v>
      </c>
      <c r="E19" s="247">
        <v>2</v>
      </c>
      <c r="F19" s="247">
        <v>0</v>
      </c>
      <c r="G19" s="109">
        <v>3</v>
      </c>
      <c r="H19" s="109">
        <v>100</v>
      </c>
      <c r="I19" s="129"/>
      <c r="J19" s="247">
        <v>0</v>
      </c>
      <c r="K19" s="247">
        <v>0</v>
      </c>
      <c r="L19" s="247">
        <v>0</v>
      </c>
      <c r="M19" s="247">
        <v>0</v>
      </c>
      <c r="N19" s="109">
        <v>0</v>
      </c>
      <c r="O19" s="109">
        <v>0</v>
      </c>
      <c r="P19" s="129"/>
      <c r="Q19" s="109">
        <v>3</v>
      </c>
    </row>
    <row r="20" spans="1:17">
      <c r="A20" s="123" t="s">
        <v>298</v>
      </c>
      <c r="B20" s="129"/>
      <c r="C20" s="247">
        <v>44</v>
      </c>
      <c r="D20" s="247">
        <v>3</v>
      </c>
      <c r="E20" s="247">
        <v>96</v>
      </c>
      <c r="F20" s="247">
        <v>2</v>
      </c>
      <c r="G20" s="109">
        <v>145</v>
      </c>
      <c r="H20" s="109">
        <v>88</v>
      </c>
      <c r="I20" s="129"/>
      <c r="J20" s="247">
        <v>5</v>
      </c>
      <c r="K20" s="247">
        <v>1</v>
      </c>
      <c r="L20" s="247">
        <v>13</v>
      </c>
      <c r="M20" s="247">
        <v>0</v>
      </c>
      <c r="N20" s="109">
        <v>19</v>
      </c>
      <c r="O20" s="109">
        <v>12</v>
      </c>
      <c r="P20" s="129"/>
      <c r="Q20" s="109">
        <v>164</v>
      </c>
    </row>
    <row r="21" spans="1:17">
      <c r="A21" s="123" t="s">
        <v>299</v>
      </c>
      <c r="B21" s="129"/>
      <c r="C21" s="247">
        <v>0</v>
      </c>
      <c r="D21" s="247">
        <v>0</v>
      </c>
      <c r="E21" s="247">
        <v>0</v>
      </c>
      <c r="F21" s="247">
        <v>2</v>
      </c>
      <c r="G21" s="109">
        <v>2</v>
      </c>
      <c r="H21" s="109">
        <v>100</v>
      </c>
      <c r="I21" s="129"/>
      <c r="J21" s="247">
        <v>0</v>
      </c>
      <c r="K21" s="247">
        <v>0</v>
      </c>
      <c r="L21" s="247">
        <v>0</v>
      </c>
      <c r="M21" s="247">
        <v>0</v>
      </c>
      <c r="N21" s="109">
        <v>0</v>
      </c>
      <c r="O21" s="109">
        <v>0</v>
      </c>
      <c r="P21" s="129"/>
      <c r="Q21" s="109">
        <v>2</v>
      </c>
    </row>
    <row r="22" spans="1:17">
      <c r="A22" s="123" t="s">
        <v>300</v>
      </c>
      <c r="B22" s="129"/>
      <c r="C22" s="247">
        <v>3</v>
      </c>
      <c r="D22" s="247">
        <v>1</v>
      </c>
      <c r="E22" s="247">
        <v>8</v>
      </c>
      <c r="F22" s="247">
        <v>0</v>
      </c>
      <c r="G22" s="109">
        <v>12</v>
      </c>
      <c r="H22" s="109">
        <v>100</v>
      </c>
      <c r="I22" s="129"/>
      <c r="J22" s="247">
        <v>0</v>
      </c>
      <c r="K22" s="247">
        <v>0</v>
      </c>
      <c r="L22" s="247">
        <v>0</v>
      </c>
      <c r="M22" s="247">
        <v>0</v>
      </c>
      <c r="N22" s="109">
        <v>0</v>
      </c>
      <c r="O22" s="109">
        <v>0</v>
      </c>
      <c r="P22" s="129"/>
      <c r="Q22" s="109">
        <v>12</v>
      </c>
    </row>
    <row r="23" spans="1:17">
      <c r="A23" s="123" t="s">
        <v>301</v>
      </c>
      <c r="B23" s="129"/>
      <c r="C23" s="247">
        <v>0</v>
      </c>
      <c r="D23" s="247">
        <v>0</v>
      </c>
      <c r="E23" s="247">
        <v>5</v>
      </c>
      <c r="F23" s="247">
        <v>0</v>
      </c>
      <c r="G23" s="109">
        <v>5</v>
      </c>
      <c r="H23" s="109">
        <v>83</v>
      </c>
      <c r="I23" s="129"/>
      <c r="J23" s="247">
        <v>0</v>
      </c>
      <c r="K23" s="247">
        <v>0</v>
      </c>
      <c r="L23" s="247">
        <v>1</v>
      </c>
      <c r="M23" s="247">
        <v>0</v>
      </c>
      <c r="N23" s="109">
        <v>1</v>
      </c>
      <c r="O23" s="109">
        <v>17</v>
      </c>
      <c r="P23" s="129"/>
      <c r="Q23" s="109">
        <v>6</v>
      </c>
    </row>
    <row r="24" spans="1:17">
      <c r="A24" s="123" t="s">
        <v>302</v>
      </c>
      <c r="B24" s="129"/>
      <c r="C24" s="247">
        <v>60</v>
      </c>
      <c r="D24" s="247">
        <v>0</v>
      </c>
      <c r="E24" s="247">
        <v>53</v>
      </c>
      <c r="F24" s="247">
        <v>0</v>
      </c>
      <c r="G24" s="109">
        <v>113</v>
      </c>
      <c r="H24" s="109">
        <v>99</v>
      </c>
      <c r="I24" s="129"/>
      <c r="J24" s="247">
        <v>0</v>
      </c>
      <c r="K24" s="247">
        <v>0</v>
      </c>
      <c r="L24" s="247">
        <v>1</v>
      </c>
      <c r="M24" s="247">
        <v>0</v>
      </c>
      <c r="N24" s="109">
        <v>1</v>
      </c>
      <c r="O24" s="109">
        <v>1</v>
      </c>
      <c r="P24" s="129"/>
      <c r="Q24" s="109">
        <v>114</v>
      </c>
    </row>
    <row r="25" spans="1:17">
      <c r="A25" s="123" t="s">
        <v>303</v>
      </c>
      <c r="B25" s="129"/>
      <c r="C25" s="247">
        <v>6</v>
      </c>
      <c r="D25" s="247">
        <v>1</v>
      </c>
      <c r="E25" s="247">
        <v>15</v>
      </c>
      <c r="F25" s="247">
        <v>0</v>
      </c>
      <c r="G25" s="109">
        <v>22</v>
      </c>
      <c r="H25" s="109">
        <v>100</v>
      </c>
      <c r="I25" s="129"/>
      <c r="J25" s="247">
        <v>0</v>
      </c>
      <c r="K25" s="247">
        <v>0</v>
      </c>
      <c r="L25" s="247">
        <v>0</v>
      </c>
      <c r="M25" s="247">
        <v>0</v>
      </c>
      <c r="N25" s="109">
        <v>0</v>
      </c>
      <c r="O25" s="109">
        <v>0</v>
      </c>
      <c r="P25" s="129"/>
      <c r="Q25" s="109">
        <v>22</v>
      </c>
    </row>
    <row r="26" spans="1:17">
      <c r="A26" s="123" t="s">
        <v>304</v>
      </c>
      <c r="B26" s="129"/>
      <c r="C26" s="247">
        <v>33</v>
      </c>
      <c r="D26" s="247">
        <v>1</v>
      </c>
      <c r="E26" s="247">
        <v>95</v>
      </c>
      <c r="F26" s="247">
        <v>3</v>
      </c>
      <c r="G26" s="109">
        <v>132</v>
      </c>
      <c r="H26" s="109">
        <v>95</v>
      </c>
      <c r="I26" s="129"/>
      <c r="J26" s="247">
        <v>4</v>
      </c>
      <c r="K26" s="247">
        <v>0</v>
      </c>
      <c r="L26" s="247">
        <v>3</v>
      </c>
      <c r="M26" s="247">
        <v>0</v>
      </c>
      <c r="N26" s="109">
        <v>7</v>
      </c>
      <c r="O26" s="109">
        <v>5</v>
      </c>
      <c r="P26" s="129"/>
      <c r="Q26" s="109">
        <v>139</v>
      </c>
    </row>
    <row r="27" spans="1:17">
      <c r="A27" s="123" t="s">
        <v>305</v>
      </c>
      <c r="B27" s="129"/>
      <c r="C27" s="247">
        <v>2</v>
      </c>
      <c r="D27" s="247">
        <v>0</v>
      </c>
      <c r="E27" s="247">
        <v>0</v>
      </c>
      <c r="F27" s="247">
        <v>0</v>
      </c>
      <c r="G27" s="109">
        <v>2</v>
      </c>
      <c r="H27" s="109">
        <v>100</v>
      </c>
      <c r="I27" s="129"/>
      <c r="J27" s="247">
        <v>0</v>
      </c>
      <c r="K27" s="247">
        <v>0</v>
      </c>
      <c r="L27" s="247">
        <v>0</v>
      </c>
      <c r="M27" s="247">
        <v>0</v>
      </c>
      <c r="N27" s="109">
        <v>0</v>
      </c>
      <c r="O27" s="109">
        <v>0</v>
      </c>
      <c r="P27" s="129"/>
      <c r="Q27" s="109">
        <v>2</v>
      </c>
    </row>
    <row r="28" spans="1:17">
      <c r="A28" s="123" t="s">
        <v>617</v>
      </c>
      <c r="B28" s="129"/>
      <c r="C28" s="247">
        <v>1</v>
      </c>
      <c r="D28" s="247">
        <v>0</v>
      </c>
      <c r="E28" s="247">
        <v>0</v>
      </c>
      <c r="F28" s="247">
        <v>0</v>
      </c>
      <c r="G28" s="109">
        <v>1</v>
      </c>
      <c r="H28" s="109">
        <v>100</v>
      </c>
      <c r="I28" s="129"/>
      <c r="J28" s="247">
        <v>0</v>
      </c>
      <c r="K28" s="247">
        <v>0</v>
      </c>
      <c r="L28" s="247">
        <v>0</v>
      </c>
      <c r="M28" s="247">
        <v>0</v>
      </c>
      <c r="N28" s="109">
        <v>0</v>
      </c>
      <c r="O28" s="109">
        <v>0</v>
      </c>
      <c r="P28" s="129"/>
      <c r="Q28" s="109">
        <v>1</v>
      </c>
    </row>
    <row r="29" spans="1:17">
      <c r="A29" s="123" t="s">
        <v>354</v>
      </c>
      <c r="B29" s="129"/>
      <c r="C29" s="247">
        <v>1</v>
      </c>
      <c r="D29" s="247">
        <v>0</v>
      </c>
      <c r="E29" s="247">
        <v>0</v>
      </c>
      <c r="F29" s="247">
        <v>0</v>
      </c>
      <c r="G29" s="109">
        <v>1</v>
      </c>
      <c r="H29" s="109">
        <v>50</v>
      </c>
      <c r="I29" s="129"/>
      <c r="J29" s="247">
        <v>1</v>
      </c>
      <c r="K29" s="247">
        <v>0</v>
      </c>
      <c r="L29" s="247">
        <v>0</v>
      </c>
      <c r="M29" s="247">
        <v>0</v>
      </c>
      <c r="N29" s="109">
        <v>1</v>
      </c>
      <c r="O29" s="109">
        <v>50</v>
      </c>
      <c r="P29" s="129"/>
      <c r="Q29" s="109">
        <v>2</v>
      </c>
    </row>
    <row r="30" spans="1:17">
      <c r="A30" s="123" t="s">
        <v>355</v>
      </c>
      <c r="B30" s="129"/>
      <c r="C30" s="247">
        <v>1</v>
      </c>
      <c r="D30" s="247">
        <v>0</v>
      </c>
      <c r="E30" s="247">
        <v>0</v>
      </c>
      <c r="F30" s="247">
        <v>0</v>
      </c>
      <c r="G30" s="109">
        <v>1</v>
      </c>
      <c r="H30" s="109">
        <v>33</v>
      </c>
      <c r="I30" s="129"/>
      <c r="J30" s="247">
        <v>1</v>
      </c>
      <c r="K30" s="247">
        <v>0</v>
      </c>
      <c r="L30" s="247">
        <v>1</v>
      </c>
      <c r="M30" s="247">
        <v>0</v>
      </c>
      <c r="N30" s="109">
        <v>2</v>
      </c>
      <c r="O30" s="109">
        <v>67</v>
      </c>
      <c r="P30" s="129"/>
      <c r="Q30" s="109">
        <v>3</v>
      </c>
    </row>
    <row r="31" spans="1:17">
      <c r="A31" s="123" t="s">
        <v>356</v>
      </c>
      <c r="B31" s="129"/>
      <c r="C31" s="247">
        <v>0</v>
      </c>
      <c r="D31" s="247">
        <v>0</v>
      </c>
      <c r="E31" s="247">
        <v>2</v>
      </c>
      <c r="F31" s="247">
        <v>0</v>
      </c>
      <c r="G31" s="109">
        <v>2</v>
      </c>
      <c r="H31" s="109">
        <v>100</v>
      </c>
      <c r="I31" s="129"/>
      <c r="J31" s="247">
        <v>0</v>
      </c>
      <c r="K31" s="247">
        <v>0</v>
      </c>
      <c r="L31" s="247">
        <v>0</v>
      </c>
      <c r="M31" s="247">
        <v>0</v>
      </c>
      <c r="N31" s="109">
        <v>0</v>
      </c>
      <c r="O31" s="109">
        <v>0</v>
      </c>
      <c r="P31" s="129"/>
      <c r="Q31" s="109">
        <v>2</v>
      </c>
    </row>
    <row r="32" spans="1:17">
      <c r="A32" s="123" t="s">
        <v>307</v>
      </c>
      <c r="B32" s="129"/>
      <c r="C32" s="247">
        <v>1</v>
      </c>
      <c r="D32" s="247">
        <v>0</v>
      </c>
      <c r="E32" s="247">
        <v>0</v>
      </c>
      <c r="F32" s="247">
        <v>0</v>
      </c>
      <c r="G32" s="109">
        <v>1</v>
      </c>
      <c r="H32" s="109">
        <v>100</v>
      </c>
      <c r="I32" s="129"/>
      <c r="J32" s="247">
        <v>0</v>
      </c>
      <c r="K32" s="247">
        <v>0</v>
      </c>
      <c r="L32" s="247">
        <v>0</v>
      </c>
      <c r="M32" s="247">
        <v>0</v>
      </c>
      <c r="N32" s="109">
        <v>0</v>
      </c>
      <c r="O32" s="109">
        <v>0</v>
      </c>
      <c r="P32" s="129"/>
      <c r="Q32" s="109">
        <v>1</v>
      </c>
    </row>
    <row r="33" spans="1:17">
      <c r="A33" s="123" t="s">
        <v>308</v>
      </c>
      <c r="B33" s="129"/>
      <c r="C33" s="247">
        <v>0</v>
      </c>
      <c r="D33" s="247">
        <v>0</v>
      </c>
      <c r="E33" s="247">
        <v>1</v>
      </c>
      <c r="F33" s="247">
        <v>0</v>
      </c>
      <c r="G33" s="109">
        <v>1</v>
      </c>
      <c r="H33" s="109">
        <v>100</v>
      </c>
      <c r="I33" s="129"/>
      <c r="J33" s="247">
        <v>0</v>
      </c>
      <c r="K33" s="247">
        <v>0</v>
      </c>
      <c r="L33" s="247">
        <v>0</v>
      </c>
      <c r="M33" s="247">
        <v>0</v>
      </c>
      <c r="N33" s="109">
        <v>0</v>
      </c>
      <c r="O33" s="109">
        <v>0</v>
      </c>
      <c r="P33" s="129"/>
      <c r="Q33" s="109">
        <v>1</v>
      </c>
    </row>
    <row r="34" spans="1:17">
      <c r="A34" s="123" t="s">
        <v>309</v>
      </c>
      <c r="B34" s="129"/>
      <c r="C34" s="247">
        <v>5</v>
      </c>
      <c r="D34" s="247">
        <v>0</v>
      </c>
      <c r="E34" s="247">
        <v>3</v>
      </c>
      <c r="F34" s="247">
        <v>0</v>
      </c>
      <c r="G34" s="109">
        <v>8</v>
      </c>
      <c r="H34" s="109">
        <v>100</v>
      </c>
      <c r="I34" s="129"/>
      <c r="J34" s="247">
        <v>0</v>
      </c>
      <c r="K34" s="247">
        <v>0</v>
      </c>
      <c r="L34" s="247">
        <v>0</v>
      </c>
      <c r="M34" s="247">
        <v>0</v>
      </c>
      <c r="N34" s="109">
        <v>0</v>
      </c>
      <c r="O34" s="109">
        <v>0</v>
      </c>
      <c r="P34" s="129"/>
      <c r="Q34" s="109">
        <v>8</v>
      </c>
    </row>
    <row r="35" spans="1:17">
      <c r="A35" s="123" t="s">
        <v>310</v>
      </c>
      <c r="B35" s="129"/>
      <c r="C35" s="247">
        <v>0</v>
      </c>
      <c r="D35" s="247">
        <v>0</v>
      </c>
      <c r="E35" s="247">
        <v>1</v>
      </c>
      <c r="F35" s="247">
        <v>0</v>
      </c>
      <c r="G35" s="109">
        <v>1</v>
      </c>
      <c r="H35" s="109">
        <v>100</v>
      </c>
      <c r="I35" s="129"/>
      <c r="J35" s="247">
        <v>0</v>
      </c>
      <c r="K35" s="247">
        <v>0</v>
      </c>
      <c r="L35" s="247">
        <v>0</v>
      </c>
      <c r="M35" s="247">
        <v>0</v>
      </c>
      <c r="N35" s="109">
        <v>0</v>
      </c>
      <c r="O35" s="109">
        <v>0</v>
      </c>
      <c r="P35" s="129"/>
      <c r="Q35" s="109">
        <v>1</v>
      </c>
    </row>
    <row r="36" spans="1:17">
      <c r="A36" s="123" t="s">
        <v>311</v>
      </c>
      <c r="B36" s="129"/>
      <c r="C36" s="247">
        <v>115</v>
      </c>
      <c r="D36" s="247">
        <v>3</v>
      </c>
      <c r="E36" s="247">
        <v>310</v>
      </c>
      <c r="F36" s="247">
        <v>6</v>
      </c>
      <c r="G36" s="109">
        <v>434</v>
      </c>
      <c r="H36" s="109">
        <v>97</v>
      </c>
      <c r="I36" s="129"/>
      <c r="J36" s="247">
        <v>7</v>
      </c>
      <c r="K36" s="247">
        <v>0</v>
      </c>
      <c r="L36" s="247">
        <v>8</v>
      </c>
      <c r="M36" s="247">
        <v>0</v>
      </c>
      <c r="N36" s="109">
        <v>15</v>
      </c>
      <c r="O36" s="109">
        <v>3</v>
      </c>
      <c r="P36" s="129"/>
      <c r="Q36" s="109">
        <v>449</v>
      </c>
    </row>
    <row r="37" spans="1:17">
      <c r="A37" s="123" t="s">
        <v>312</v>
      </c>
      <c r="B37" s="129"/>
      <c r="C37" s="247">
        <v>10</v>
      </c>
      <c r="D37" s="247">
        <v>0</v>
      </c>
      <c r="E37" s="247">
        <v>76</v>
      </c>
      <c r="F37" s="247">
        <v>0</v>
      </c>
      <c r="G37" s="109">
        <v>86</v>
      </c>
      <c r="H37" s="109">
        <v>98</v>
      </c>
      <c r="I37" s="129"/>
      <c r="J37" s="247">
        <v>0</v>
      </c>
      <c r="K37" s="247">
        <v>0</v>
      </c>
      <c r="L37" s="247">
        <v>2</v>
      </c>
      <c r="M37" s="247">
        <v>0</v>
      </c>
      <c r="N37" s="109">
        <v>2</v>
      </c>
      <c r="O37" s="109">
        <v>2</v>
      </c>
      <c r="P37" s="129"/>
      <c r="Q37" s="109">
        <v>88</v>
      </c>
    </row>
    <row r="38" spans="1:17">
      <c r="A38" s="123" t="s">
        <v>313</v>
      </c>
      <c r="B38" s="129"/>
      <c r="C38" s="247">
        <v>37</v>
      </c>
      <c r="D38" s="247">
        <v>3</v>
      </c>
      <c r="E38" s="247">
        <v>103</v>
      </c>
      <c r="F38" s="247">
        <v>8</v>
      </c>
      <c r="G38" s="109">
        <v>151</v>
      </c>
      <c r="H38" s="109">
        <v>99</v>
      </c>
      <c r="I38" s="129"/>
      <c r="J38" s="247">
        <v>1</v>
      </c>
      <c r="K38" s="247">
        <v>0</v>
      </c>
      <c r="L38" s="247">
        <v>1</v>
      </c>
      <c r="M38" s="247">
        <v>0</v>
      </c>
      <c r="N38" s="109">
        <v>2</v>
      </c>
      <c r="O38" s="109">
        <v>1</v>
      </c>
      <c r="P38" s="129"/>
      <c r="Q38" s="109">
        <v>153</v>
      </c>
    </row>
    <row r="39" spans="1:17">
      <c r="A39" s="123" t="s">
        <v>314</v>
      </c>
      <c r="B39" s="129"/>
      <c r="C39" s="247">
        <v>155</v>
      </c>
      <c r="D39" s="247">
        <v>9</v>
      </c>
      <c r="E39" s="247">
        <v>173</v>
      </c>
      <c r="F39" s="247">
        <v>3</v>
      </c>
      <c r="G39" s="109">
        <v>340</v>
      </c>
      <c r="H39" s="109">
        <v>99</v>
      </c>
      <c r="I39" s="129"/>
      <c r="J39" s="247">
        <v>0</v>
      </c>
      <c r="K39" s="247">
        <v>1</v>
      </c>
      <c r="L39" s="247">
        <v>4</v>
      </c>
      <c r="M39" s="247">
        <v>0</v>
      </c>
      <c r="N39" s="109">
        <v>5</v>
      </c>
      <c r="O39" s="109">
        <v>1</v>
      </c>
      <c r="P39" s="129"/>
      <c r="Q39" s="109">
        <v>345</v>
      </c>
    </row>
    <row r="40" spans="1:17">
      <c r="A40" s="123" t="s">
        <v>315</v>
      </c>
      <c r="B40" s="129"/>
      <c r="C40" s="247">
        <v>77</v>
      </c>
      <c r="D40" s="247">
        <v>1</v>
      </c>
      <c r="E40" s="247">
        <v>69</v>
      </c>
      <c r="F40" s="247">
        <v>0</v>
      </c>
      <c r="G40" s="109">
        <v>147</v>
      </c>
      <c r="H40" s="109">
        <v>95</v>
      </c>
      <c r="I40" s="129"/>
      <c r="J40" s="247">
        <v>3</v>
      </c>
      <c r="K40" s="247">
        <v>1</v>
      </c>
      <c r="L40" s="247">
        <v>4</v>
      </c>
      <c r="M40" s="247">
        <v>0</v>
      </c>
      <c r="N40" s="109">
        <v>8</v>
      </c>
      <c r="O40" s="109">
        <v>5</v>
      </c>
      <c r="P40" s="129"/>
      <c r="Q40" s="109">
        <v>155</v>
      </c>
    </row>
    <row r="41" spans="1:17">
      <c r="A41" s="123" t="s">
        <v>316</v>
      </c>
      <c r="B41" s="129"/>
      <c r="C41" s="247">
        <v>155</v>
      </c>
      <c r="D41" s="247">
        <v>5</v>
      </c>
      <c r="E41" s="247">
        <v>237</v>
      </c>
      <c r="F41" s="247">
        <v>10</v>
      </c>
      <c r="G41" s="109">
        <v>407</v>
      </c>
      <c r="H41" s="109">
        <v>94</v>
      </c>
      <c r="I41" s="129"/>
      <c r="J41" s="247">
        <v>11</v>
      </c>
      <c r="K41" s="247">
        <v>1</v>
      </c>
      <c r="L41" s="247">
        <v>13</v>
      </c>
      <c r="M41" s="247">
        <v>0</v>
      </c>
      <c r="N41" s="109">
        <v>25</v>
      </c>
      <c r="O41" s="109">
        <v>6</v>
      </c>
      <c r="P41" s="129"/>
      <c r="Q41" s="109">
        <v>432</v>
      </c>
    </row>
    <row r="42" spans="1:17">
      <c r="A42" s="123" t="s">
        <v>317</v>
      </c>
      <c r="B42" s="129"/>
      <c r="C42" s="247">
        <v>439</v>
      </c>
      <c r="D42" s="247">
        <v>23</v>
      </c>
      <c r="E42" s="247">
        <v>972</v>
      </c>
      <c r="F42" s="247">
        <v>38</v>
      </c>
      <c r="G42" s="111">
        <v>1472</v>
      </c>
      <c r="H42" s="109">
        <v>96</v>
      </c>
      <c r="I42" s="129"/>
      <c r="J42" s="247">
        <v>19</v>
      </c>
      <c r="K42" s="247">
        <v>5</v>
      </c>
      <c r="L42" s="247">
        <v>30</v>
      </c>
      <c r="M42" s="247">
        <v>1</v>
      </c>
      <c r="N42" s="109">
        <v>55</v>
      </c>
      <c r="O42" s="109">
        <v>4</v>
      </c>
      <c r="P42" s="129"/>
      <c r="Q42" s="111">
        <v>1527</v>
      </c>
    </row>
    <row r="43" spans="1:17">
      <c r="A43" s="123" t="s">
        <v>318</v>
      </c>
      <c r="B43" s="129"/>
      <c r="C43" s="247">
        <v>0</v>
      </c>
      <c r="D43" s="247">
        <v>0</v>
      </c>
      <c r="E43" s="247">
        <v>1</v>
      </c>
      <c r="F43" s="247">
        <v>0</v>
      </c>
      <c r="G43" s="109">
        <v>1</v>
      </c>
      <c r="H43" s="109">
        <v>100</v>
      </c>
      <c r="I43" s="129"/>
      <c r="J43" s="247">
        <v>0</v>
      </c>
      <c r="K43" s="247">
        <v>0</v>
      </c>
      <c r="L43" s="247">
        <v>0</v>
      </c>
      <c r="M43" s="247">
        <v>0</v>
      </c>
      <c r="N43" s="109">
        <v>0</v>
      </c>
      <c r="O43" s="109">
        <v>0</v>
      </c>
      <c r="P43" s="129"/>
      <c r="Q43" s="109">
        <v>1</v>
      </c>
    </row>
    <row r="44" spans="1:17">
      <c r="A44" s="123" t="s">
        <v>319</v>
      </c>
      <c r="B44" s="129"/>
      <c r="C44" s="247">
        <v>94</v>
      </c>
      <c r="D44" s="247">
        <v>4</v>
      </c>
      <c r="E44" s="247">
        <v>283</v>
      </c>
      <c r="F44" s="247">
        <v>13</v>
      </c>
      <c r="G44" s="109">
        <v>394</v>
      </c>
      <c r="H44" s="109">
        <v>96</v>
      </c>
      <c r="I44" s="129"/>
      <c r="J44" s="247">
        <v>8</v>
      </c>
      <c r="K44" s="247">
        <v>0</v>
      </c>
      <c r="L44" s="247">
        <v>9</v>
      </c>
      <c r="M44" s="247">
        <v>1</v>
      </c>
      <c r="N44" s="109">
        <v>18</v>
      </c>
      <c r="O44" s="109">
        <v>4</v>
      </c>
      <c r="P44" s="129"/>
      <c r="Q44" s="109">
        <v>412</v>
      </c>
    </row>
    <row r="45" spans="1:17">
      <c r="A45" s="123" t="s">
        <v>320</v>
      </c>
      <c r="B45" s="129"/>
      <c r="C45" s="247">
        <v>1</v>
      </c>
      <c r="D45" s="247">
        <v>0</v>
      </c>
      <c r="E45" s="247">
        <v>1</v>
      </c>
      <c r="F45" s="247">
        <v>0</v>
      </c>
      <c r="G45" s="109">
        <v>2</v>
      </c>
      <c r="H45" s="109">
        <v>100</v>
      </c>
      <c r="I45" s="129"/>
      <c r="J45" s="247">
        <v>0</v>
      </c>
      <c r="K45" s="247">
        <v>0</v>
      </c>
      <c r="L45" s="247">
        <v>0</v>
      </c>
      <c r="M45" s="247">
        <v>0</v>
      </c>
      <c r="N45" s="109">
        <v>0</v>
      </c>
      <c r="O45" s="109">
        <v>0</v>
      </c>
      <c r="P45" s="129"/>
      <c r="Q45" s="109">
        <v>2</v>
      </c>
    </row>
    <row r="46" spans="1:17">
      <c r="A46" s="123" t="s">
        <v>321</v>
      </c>
      <c r="B46" s="129"/>
      <c r="C46" s="247">
        <v>6</v>
      </c>
      <c r="D46" s="247">
        <v>1</v>
      </c>
      <c r="E46" s="247">
        <v>1</v>
      </c>
      <c r="F46" s="247">
        <v>0</v>
      </c>
      <c r="G46" s="109">
        <v>8</v>
      </c>
      <c r="H46" s="109">
        <v>89</v>
      </c>
      <c r="I46" s="129"/>
      <c r="J46" s="247">
        <v>0</v>
      </c>
      <c r="K46" s="247">
        <v>0</v>
      </c>
      <c r="L46" s="247">
        <v>1</v>
      </c>
      <c r="M46" s="247">
        <v>0</v>
      </c>
      <c r="N46" s="109">
        <v>1</v>
      </c>
      <c r="O46" s="109">
        <v>11</v>
      </c>
      <c r="P46" s="129"/>
      <c r="Q46" s="109">
        <v>9</v>
      </c>
    </row>
    <row r="47" spans="1:17">
      <c r="A47" s="123" t="s">
        <v>322</v>
      </c>
      <c r="B47" s="129"/>
      <c r="C47" s="247">
        <v>1</v>
      </c>
      <c r="D47" s="247">
        <v>0</v>
      </c>
      <c r="E47" s="247">
        <v>2</v>
      </c>
      <c r="F47" s="247">
        <v>0</v>
      </c>
      <c r="G47" s="109">
        <v>3</v>
      </c>
      <c r="H47" s="109">
        <v>100</v>
      </c>
      <c r="I47" s="129"/>
      <c r="J47" s="247">
        <v>0</v>
      </c>
      <c r="K47" s="247">
        <v>0</v>
      </c>
      <c r="L47" s="247">
        <v>0</v>
      </c>
      <c r="M47" s="247">
        <v>0</v>
      </c>
      <c r="N47" s="109">
        <v>0</v>
      </c>
      <c r="O47" s="109">
        <v>0</v>
      </c>
      <c r="P47" s="129"/>
      <c r="Q47" s="109">
        <v>3</v>
      </c>
    </row>
    <row r="48" spans="1:17">
      <c r="A48" s="123" t="s">
        <v>323</v>
      </c>
      <c r="B48" s="129"/>
      <c r="C48" s="247">
        <v>1</v>
      </c>
      <c r="D48" s="247">
        <v>0</v>
      </c>
      <c r="E48" s="247">
        <v>2</v>
      </c>
      <c r="F48" s="247">
        <v>0</v>
      </c>
      <c r="G48" s="109">
        <v>3</v>
      </c>
      <c r="H48" s="109">
        <v>100</v>
      </c>
      <c r="I48" s="129"/>
      <c r="J48" s="247">
        <v>0</v>
      </c>
      <c r="K48" s="247">
        <v>0</v>
      </c>
      <c r="L48" s="247">
        <v>0</v>
      </c>
      <c r="M48" s="247">
        <v>0</v>
      </c>
      <c r="N48" s="109">
        <v>0</v>
      </c>
      <c r="O48" s="109">
        <v>0</v>
      </c>
      <c r="P48" s="129"/>
      <c r="Q48" s="109">
        <v>3</v>
      </c>
    </row>
    <row r="49" spans="1:17">
      <c r="A49" s="123" t="s">
        <v>324</v>
      </c>
      <c r="B49" s="129"/>
      <c r="C49" s="247">
        <v>21</v>
      </c>
      <c r="D49" s="247">
        <v>0</v>
      </c>
      <c r="E49" s="247">
        <v>19</v>
      </c>
      <c r="F49" s="247">
        <v>0</v>
      </c>
      <c r="G49" s="109">
        <v>40</v>
      </c>
      <c r="H49" s="109">
        <v>100</v>
      </c>
      <c r="I49" s="129"/>
      <c r="J49" s="247">
        <v>0</v>
      </c>
      <c r="K49" s="247">
        <v>0</v>
      </c>
      <c r="L49" s="247">
        <v>0</v>
      </c>
      <c r="M49" s="247">
        <v>0</v>
      </c>
      <c r="N49" s="109">
        <v>0</v>
      </c>
      <c r="O49" s="109">
        <v>0</v>
      </c>
      <c r="P49" s="129"/>
      <c r="Q49" s="109">
        <v>40</v>
      </c>
    </row>
    <row r="50" spans="1:17">
      <c r="A50" s="123" t="s">
        <v>325</v>
      </c>
      <c r="B50" s="129"/>
      <c r="C50" s="247">
        <v>10</v>
      </c>
      <c r="D50" s="247">
        <v>0</v>
      </c>
      <c r="E50" s="247">
        <v>19</v>
      </c>
      <c r="F50" s="247">
        <v>0</v>
      </c>
      <c r="G50" s="109">
        <v>29</v>
      </c>
      <c r="H50" s="109">
        <v>100</v>
      </c>
      <c r="I50" s="129"/>
      <c r="J50" s="247">
        <v>0</v>
      </c>
      <c r="K50" s="247">
        <v>0</v>
      </c>
      <c r="L50" s="247">
        <v>0</v>
      </c>
      <c r="M50" s="247">
        <v>0</v>
      </c>
      <c r="N50" s="109">
        <v>0</v>
      </c>
      <c r="O50" s="109">
        <v>0</v>
      </c>
      <c r="P50" s="129"/>
      <c r="Q50" s="109">
        <v>29</v>
      </c>
    </row>
    <row r="51" spans="1:17">
      <c r="A51" s="123" t="s">
        <v>357</v>
      </c>
      <c r="B51" s="129"/>
      <c r="C51" s="247">
        <v>4</v>
      </c>
      <c r="D51" s="247">
        <v>0</v>
      </c>
      <c r="E51" s="247">
        <v>1</v>
      </c>
      <c r="F51" s="247">
        <v>0</v>
      </c>
      <c r="G51" s="109">
        <v>5</v>
      </c>
      <c r="H51" s="109">
        <v>100</v>
      </c>
      <c r="I51" s="129"/>
      <c r="J51" s="247">
        <v>0</v>
      </c>
      <c r="K51" s="247">
        <v>0</v>
      </c>
      <c r="L51" s="247">
        <v>0</v>
      </c>
      <c r="M51" s="247">
        <v>0</v>
      </c>
      <c r="N51" s="109">
        <v>0</v>
      </c>
      <c r="O51" s="109">
        <v>0</v>
      </c>
      <c r="P51" s="129"/>
      <c r="Q51" s="109">
        <v>5</v>
      </c>
    </row>
    <row r="52" spans="1:17">
      <c r="A52" s="123" t="s">
        <v>358</v>
      </c>
      <c r="B52" s="129"/>
      <c r="C52" s="247">
        <v>2</v>
      </c>
      <c r="D52" s="247">
        <v>1</v>
      </c>
      <c r="E52" s="247">
        <v>3</v>
      </c>
      <c r="F52" s="247">
        <v>0</v>
      </c>
      <c r="G52" s="109">
        <v>6</v>
      </c>
      <c r="H52" s="109">
        <v>75</v>
      </c>
      <c r="I52" s="129"/>
      <c r="J52" s="247">
        <v>0</v>
      </c>
      <c r="K52" s="247">
        <v>0</v>
      </c>
      <c r="L52" s="247">
        <v>2</v>
      </c>
      <c r="M52" s="247">
        <v>0</v>
      </c>
      <c r="N52" s="109">
        <v>2</v>
      </c>
      <c r="O52" s="109">
        <v>25</v>
      </c>
      <c r="P52" s="129"/>
      <c r="Q52" s="109">
        <v>8</v>
      </c>
    </row>
    <row r="53" spans="1:17">
      <c r="A53" s="123" t="s">
        <v>326</v>
      </c>
      <c r="B53" s="129"/>
      <c r="C53" s="247">
        <v>0</v>
      </c>
      <c r="D53" s="247">
        <v>0</v>
      </c>
      <c r="E53" s="247">
        <v>2</v>
      </c>
      <c r="F53" s="247">
        <v>0</v>
      </c>
      <c r="G53" s="109">
        <v>2</v>
      </c>
      <c r="H53" s="109">
        <v>100</v>
      </c>
      <c r="I53" s="129"/>
      <c r="J53" s="247">
        <v>0</v>
      </c>
      <c r="K53" s="247">
        <v>0</v>
      </c>
      <c r="L53" s="247">
        <v>0</v>
      </c>
      <c r="M53" s="247">
        <v>0</v>
      </c>
      <c r="N53" s="109">
        <v>0</v>
      </c>
      <c r="O53" s="109">
        <v>0</v>
      </c>
      <c r="P53" s="129"/>
      <c r="Q53" s="109">
        <v>2</v>
      </c>
    </row>
    <row r="54" spans="1:17">
      <c r="A54" s="123" t="s">
        <v>327</v>
      </c>
      <c r="B54" s="129"/>
      <c r="C54" s="247">
        <v>7</v>
      </c>
      <c r="D54" s="247">
        <v>1</v>
      </c>
      <c r="E54" s="247">
        <v>1</v>
      </c>
      <c r="F54" s="247">
        <v>0</v>
      </c>
      <c r="G54" s="109">
        <v>9</v>
      </c>
      <c r="H54" s="109">
        <v>90</v>
      </c>
      <c r="I54" s="129"/>
      <c r="J54" s="247">
        <v>0</v>
      </c>
      <c r="K54" s="247">
        <v>0</v>
      </c>
      <c r="L54" s="247">
        <v>1</v>
      </c>
      <c r="M54" s="247">
        <v>0</v>
      </c>
      <c r="N54" s="109">
        <v>1</v>
      </c>
      <c r="O54" s="109">
        <v>10</v>
      </c>
      <c r="P54" s="129"/>
      <c r="Q54" s="109">
        <v>10</v>
      </c>
    </row>
    <row r="55" spans="1:17">
      <c r="A55" s="123" t="s">
        <v>328</v>
      </c>
      <c r="B55" s="129"/>
      <c r="C55" s="247">
        <v>99</v>
      </c>
      <c r="D55" s="247">
        <v>4</v>
      </c>
      <c r="E55" s="247">
        <v>375</v>
      </c>
      <c r="F55" s="247">
        <v>1</v>
      </c>
      <c r="G55" s="109">
        <v>479</v>
      </c>
      <c r="H55" s="109">
        <v>97</v>
      </c>
      <c r="I55" s="129"/>
      <c r="J55" s="247">
        <v>4</v>
      </c>
      <c r="K55" s="247">
        <v>2</v>
      </c>
      <c r="L55" s="247">
        <v>10</v>
      </c>
      <c r="M55" s="247">
        <v>1</v>
      </c>
      <c r="N55" s="109">
        <v>17</v>
      </c>
      <c r="O55" s="109">
        <v>3</v>
      </c>
      <c r="P55" s="129"/>
      <c r="Q55" s="109">
        <v>496</v>
      </c>
    </row>
    <row r="56" spans="1:17">
      <c r="A56" s="123" t="s">
        <v>329</v>
      </c>
      <c r="B56" s="129"/>
      <c r="C56" s="247">
        <v>48</v>
      </c>
      <c r="D56" s="247">
        <v>2</v>
      </c>
      <c r="E56" s="247">
        <v>89</v>
      </c>
      <c r="F56" s="247">
        <v>3</v>
      </c>
      <c r="G56" s="109">
        <v>142</v>
      </c>
      <c r="H56" s="109">
        <v>98</v>
      </c>
      <c r="I56" s="129"/>
      <c r="J56" s="247">
        <v>2</v>
      </c>
      <c r="K56" s="247">
        <v>0</v>
      </c>
      <c r="L56" s="247">
        <v>1</v>
      </c>
      <c r="M56" s="247">
        <v>0</v>
      </c>
      <c r="N56" s="109">
        <v>3</v>
      </c>
      <c r="O56" s="109">
        <v>2</v>
      </c>
      <c r="P56" s="129"/>
      <c r="Q56" s="109">
        <v>145</v>
      </c>
    </row>
    <row r="57" spans="1:17">
      <c r="A57" s="123" t="s">
        <v>330</v>
      </c>
      <c r="B57" s="129"/>
      <c r="C57" s="247">
        <v>9</v>
      </c>
      <c r="D57" s="247">
        <v>0</v>
      </c>
      <c r="E57" s="247">
        <v>14</v>
      </c>
      <c r="F57" s="247">
        <v>1</v>
      </c>
      <c r="G57" s="109">
        <v>24</v>
      </c>
      <c r="H57" s="109">
        <v>92</v>
      </c>
      <c r="I57" s="129"/>
      <c r="J57" s="247">
        <v>2</v>
      </c>
      <c r="K57" s="247">
        <v>0</v>
      </c>
      <c r="L57" s="247">
        <v>0</v>
      </c>
      <c r="M57" s="247">
        <v>0</v>
      </c>
      <c r="N57" s="109">
        <v>2</v>
      </c>
      <c r="O57" s="109">
        <v>8</v>
      </c>
      <c r="P57" s="129"/>
      <c r="Q57" s="109">
        <v>26</v>
      </c>
    </row>
    <row r="58" spans="1:17">
      <c r="A58" s="123" t="s">
        <v>331</v>
      </c>
      <c r="B58" s="129"/>
      <c r="C58" s="247">
        <v>14</v>
      </c>
      <c r="D58" s="247">
        <v>1</v>
      </c>
      <c r="E58" s="247">
        <v>36</v>
      </c>
      <c r="F58" s="247">
        <v>0</v>
      </c>
      <c r="G58" s="109">
        <v>51</v>
      </c>
      <c r="H58" s="109">
        <v>98</v>
      </c>
      <c r="I58" s="129"/>
      <c r="J58" s="247">
        <v>0</v>
      </c>
      <c r="K58" s="247">
        <v>0</v>
      </c>
      <c r="L58" s="247">
        <v>1</v>
      </c>
      <c r="M58" s="247">
        <v>0</v>
      </c>
      <c r="N58" s="109">
        <v>1</v>
      </c>
      <c r="O58" s="109">
        <v>2</v>
      </c>
      <c r="P58" s="129"/>
      <c r="Q58" s="109">
        <v>52</v>
      </c>
    </row>
    <row r="59" spans="1:17">
      <c r="A59" s="123" t="s">
        <v>332</v>
      </c>
      <c r="B59" s="129"/>
      <c r="C59" s="247">
        <v>1</v>
      </c>
      <c r="D59" s="247">
        <v>0</v>
      </c>
      <c r="E59" s="247">
        <v>6</v>
      </c>
      <c r="F59" s="247">
        <v>0</v>
      </c>
      <c r="G59" s="109">
        <v>7</v>
      </c>
      <c r="H59" s="109">
        <v>39</v>
      </c>
      <c r="I59" s="129"/>
      <c r="J59" s="247">
        <v>2</v>
      </c>
      <c r="K59" s="247">
        <v>0</v>
      </c>
      <c r="L59" s="247">
        <v>9</v>
      </c>
      <c r="M59" s="247">
        <v>0</v>
      </c>
      <c r="N59" s="109">
        <v>11</v>
      </c>
      <c r="O59" s="109">
        <v>61</v>
      </c>
      <c r="P59" s="129"/>
      <c r="Q59" s="109">
        <v>18</v>
      </c>
    </row>
    <row r="60" spans="1:17">
      <c r="A60" s="123" t="s">
        <v>333</v>
      </c>
      <c r="B60" s="129"/>
      <c r="C60" s="247">
        <v>2</v>
      </c>
      <c r="D60" s="247">
        <v>0</v>
      </c>
      <c r="E60" s="247">
        <v>0</v>
      </c>
      <c r="F60" s="247">
        <v>0</v>
      </c>
      <c r="G60" s="109">
        <v>2</v>
      </c>
      <c r="H60" s="109">
        <v>100</v>
      </c>
      <c r="I60" s="129"/>
      <c r="J60" s="247">
        <v>0</v>
      </c>
      <c r="K60" s="247">
        <v>0</v>
      </c>
      <c r="L60" s="247">
        <v>0</v>
      </c>
      <c r="M60" s="247">
        <v>0</v>
      </c>
      <c r="N60" s="109">
        <v>0</v>
      </c>
      <c r="O60" s="109">
        <v>0</v>
      </c>
      <c r="P60" s="129"/>
      <c r="Q60" s="109">
        <v>2</v>
      </c>
    </row>
    <row r="61" spans="1:17">
      <c r="A61" s="123" t="s">
        <v>334</v>
      </c>
      <c r="B61" s="129"/>
      <c r="C61" s="247">
        <v>1</v>
      </c>
      <c r="D61" s="247">
        <v>0</v>
      </c>
      <c r="E61" s="247">
        <v>0</v>
      </c>
      <c r="F61" s="247">
        <v>0</v>
      </c>
      <c r="G61" s="109">
        <v>1</v>
      </c>
      <c r="H61" s="109">
        <v>100</v>
      </c>
      <c r="I61" s="129"/>
      <c r="J61" s="247">
        <v>0</v>
      </c>
      <c r="K61" s="247">
        <v>0</v>
      </c>
      <c r="L61" s="247">
        <v>0</v>
      </c>
      <c r="M61" s="247">
        <v>0</v>
      </c>
      <c r="N61" s="109">
        <v>0</v>
      </c>
      <c r="O61" s="109">
        <v>0</v>
      </c>
      <c r="P61" s="129"/>
      <c r="Q61" s="109">
        <v>1</v>
      </c>
    </row>
    <row r="62" spans="1:17">
      <c r="A62" s="123" t="s">
        <v>335</v>
      </c>
      <c r="B62" s="129"/>
      <c r="C62" s="247">
        <v>43</v>
      </c>
      <c r="D62" s="247">
        <v>1</v>
      </c>
      <c r="E62" s="247">
        <v>83</v>
      </c>
      <c r="F62" s="247">
        <v>1</v>
      </c>
      <c r="G62" s="109">
        <v>128</v>
      </c>
      <c r="H62" s="109">
        <v>97</v>
      </c>
      <c r="I62" s="129"/>
      <c r="J62" s="247">
        <v>2</v>
      </c>
      <c r="K62" s="247">
        <v>0</v>
      </c>
      <c r="L62" s="247">
        <v>2</v>
      </c>
      <c r="M62" s="247">
        <v>0</v>
      </c>
      <c r="N62" s="109">
        <v>4</v>
      </c>
      <c r="O62" s="109">
        <v>3</v>
      </c>
      <c r="P62" s="129"/>
      <c r="Q62" s="109">
        <v>132</v>
      </c>
    </row>
    <row r="63" spans="1:17">
      <c r="A63" s="123" t="s">
        <v>336</v>
      </c>
      <c r="B63" s="129"/>
      <c r="C63" s="247">
        <v>12</v>
      </c>
      <c r="D63" s="247">
        <v>1</v>
      </c>
      <c r="E63" s="247">
        <v>10</v>
      </c>
      <c r="F63" s="247">
        <v>0</v>
      </c>
      <c r="G63" s="109">
        <v>23</v>
      </c>
      <c r="H63" s="109">
        <v>100</v>
      </c>
      <c r="I63" s="129"/>
      <c r="J63" s="247">
        <v>0</v>
      </c>
      <c r="K63" s="247">
        <v>0</v>
      </c>
      <c r="L63" s="247">
        <v>0</v>
      </c>
      <c r="M63" s="247">
        <v>0</v>
      </c>
      <c r="N63" s="109">
        <v>0</v>
      </c>
      <c r="O63" s="109">
        <v>0</v>
      </c>
      <c r="P63" s="129"/>
      <c r="Q63" s="109">
        <v>23</v>
      </c>
    </row>
    <row r="64" spans="1:17">
      <c r="A64" s="123" t="s">
        <v>337</v>
      </c>
      <c r="B64" s="129"/>
      <c r="C64" s="247">
        <v>91</v>
      </c>
      <c r="D64" s="247">
        <v>4</v>
      </c>
      <c r="E64" s="247">
        <v>149</v>
      </c>
      <c r="F64" s="247">
        <v>1</v>
      </c>
      <c r="G64" s="109">
        <v>245</v>
      </c>
      <c r="H64" s="109">
        <v>98</v>
      </c>
      <c r="I64" s="129"/>
      <c r="J64" s="247">
        <v>2</v>
      </c>
      <c r="K64" s="247">
        <v>0</v>
      </c>
      <c r="L64" s="247">
        <v>3</v>
      </c>
      <c r="M64" s="247">
        <v>1</v>
      </c>
      <c r="N64" s="109">
        <v>6</v>
      </c>
      <c r="O64" s="109">
        <v>2</v>
      </c>
      <c r="P64" s="129"/>
      <c r="Q64" s="109">
        <v>251</v>
      </c>
    </row>
    <row r="65" spans="1:17">
      <c r="A65" s="123" t="s">
        <v>338</v>
      </c>
      <c r="B65" s="129"/>
      <c r="C65" s="247">
        <v>18</v>
      </c>
      <c r="D65" s="247">
        <v>0</v>
      </c>
      <c r="E65" s="247">
        <v>8</v>
      </c>
      <c r="F65" s="247">
        <v>0</v>
      </c>
      <c r="G65" s="109">
        <v>26</v>
      </c>
      <c r="H65" s="109">
        <v>84</v>
      </c>
      <c r="I65" s="129"/>
      <c r="J65" s="247">
        <v>3</v>
      </c>
      <c r="K65" s="247">
        <v>0</v>
      </c>
      <c r="L65" s="247">
        <v>2</v>
      </c>
      <c r="M65" s="247">
        <v>0</v>
      </c>
      <c r="N65" s="109">
        <v>5</v>
      </c>
      <c r="O65" s="109">
        <v>16</v>
      </c>
      <c r="P65" s="129"/>
      <c r="Q65" s="109">
        <v>31</v>
      </c>
    </row>
    <row r="66" spans="1:17">
      <c r="A66" s="123" t="s">
        <v>339</v>
      </c>
      <c r="B66" s="129"/>
      <c r="C66" s="247">
        <v>242</v>
      </c>
      <c r="D66" s="247">
        <v>10</v>
      </c>
      <c r="E66" s="247">
        <v>186</v>
      </c>
      <c r="F66" s="247">
        <v>0</v>
      </c>
      <c r="G66" s="109">
        <v>438</v>
      </c>
      <c r="H66" s="109">
        <v>99</v>
      </c>
      <c r="I66" s="129"/>
      <c r="J66" s="247">
        <v>1</v>
      </c>
      <c r="K66" s="247">
        <v>0</v>
      </c>
      <c r="L66" s="247">
        <v>5</v>
      </c>
      <c r="M66" s="247">
        <v>0</v>
      </c>
      <c r="N66" s="109">
        <v>6</v>
      </c>
      <c r="O66" s="109">
        <v>1</v>
      </c>
      <c r="P66" s="129"/>
      <c r="Q66" s="109">
        <v>444</v>
      </c>
    </row>
    <row r="67" spans="1:17">
      <c r="A67" s="123" t="s">
        <v>340</v>
      </c>
      <c r="B67" s="129"/>
      <c r="C67" s="247">
        <v>198</v>
      </c>
      <c r="D67" s="247">
        <v>11</v>
      </c>
      <c r="E67" s="247">
        <v>169</v>
      </c>
      <c r="F67" s="247">
        <v>5</v>
      </c>
      <c r="G67" s="109">
        <v>383</v>
      </c>
      <c r="H67" s="109">
        <v>95</v>
      </c>
      <c r="I67" s="129"/>
      <c r="J67" s="247">
        <v>8</v>
      </c>
      <c r="K67" s="247">
        <v>0</v>
      </c>
      <c r="L67" s="247">
        <v>10</v>
      </c>
      <c r="M67" s="247">
        <v>3</v>
      </c>
      <c r="N67" s="109">
        <v>21</v>
      </c>
      <c r="O67" s="109">
        <v>5</v>
      </c>
      <c r="P67" s="129"/>
      <c r="Q67" s="109">
        <v>404</v>
      </c>
    </row>
    <row r="68" spans="1:17">
      <c r="A68" s="123" t="s">
        <v>341</v>
      </c>
      <c r="B68" s="129"/>
      <c r="C68" s="247">
        <v>9</v>
      </c>
      <c r="D68" s="247">
        <v>0</v>
      </c>
      <c r="E68" s="247">
        <v>30</v>
      </c>
      <c r="F68" s="247">
        <v>1</v>
      </c>
      <c r="G68" s="109">
        <v>40</v>
      </c>
      <c r="H68" s="109">
        <v>89</v>
      </c>
      <c r="I68" s="129"/>
      <c r="J68" s="247">
        <v>0</v>
      </c>
      <c r="K68" s="247">
        <v>0</v>
      </c>
      <c r="L68" s="247">
        <v>5</v>
      </c>
      <c r="M68" s="247">
        <v>0</v>
      </c>
      <c r="N68" s="109">
        <v>5</v>
      </c>
      <c r="O68" s="109">
        <v>11</v>
      </c>
      <c r="P68" s="129"/>
      <c r="Q68" s="109">
        <v>45</v>
      </c>
    </row>
    <row r="69" spans="1:17">
      <c r="A69" s="123" t="s">
        <v>342</v>
      </c>
      <c r="B69" s="129"/>
      <c r="C69" s="247">
        <v>298</v>
      </c>
      <c r="D69" s="247">
        <v>14</v>
      </c>
      <c r="E69" s="247">
        <v>237</v>
      </c>
      <c r="F69" s="247">
        <v>6</v>
      </c>
      <c r="G69" s="109">
        <v>555</v>
      </c>
      <c r="H69" s="109">
        <v>89</v>
      </c>
      <c r="I69" s="129"/>
      <c r="J69" s="247">
        <v>35</v>
      </c>
      <c r="K69" s="247">
        <v>8</v>
      </c>
      <c r="L69" s="247">
        <v>27</v>
      </c>
      <c r="M69" s="247">
        <v>1</v>
      </c>
      <c r="N69" s="109">
        <v>71</v>
      </c>
      <c r="O69" s="109">
        <v>11</v>
      </c>
      <c r="P69" s="129"/>
      <c r="Q69" s="109">
        <v>626</v>
      </c>
    </row>
    <row r="70" spans="1:17">
      <c r="A70" s="123" t="s">
        <v>343</v>
      </c>
      <c r="B70" s="129"/>
      <c r="C70" s="247">
        <v>45</v>
      </c>
      <c r="D70" s="247">
        <v>0</v>
      </c>
      <c r="E70" s="247">
        <v>22</v>
      </c>
      <c r="F70" s="247">
        <v>0</v>
      </c>
      <c r="G70" s="109">
        <v>67</v>
      </c>
      <c r="H70" s="109">
        <v>97</v>
      </c>
      <c r="I70" s="129"/>
      <c r="J70" s="247">
        <v>2</v>
      </c>
      <c r="K70" s="247">
        <v>0</v>
      </c>
      <c r="L70" s="247">
        <v>0</v>
      </c>
      <c r="M70" s="247">
        <v>0</v>
      </c>
      <c r="N70" s="109">
        <v>2</v>
      </c>
      <c r="O70" s="109">
        <v>3</v>
      </c>
      <c r="P70" s="129"/>
      <c r="Q70" s="109">
        <v>69</v>
      </c>
    </row>
    <row r="71" spans="1:17">
      <c r="A71" s="123" t="s">
        <v>359</v>
      </c>
      <c r="B71" s="129"/>
      <c r="C71" s="247">
        <v>17</v>
      </c>
      <c r="D71" s="247">
        <v>1</v>
      </c>
      <c r="E71" s="247">
        <v>64</v>
      </c>
      <c r="F71" s="247">
        <v>1</v>
      </c>
      <c r="G71" s="109">
        <v>83</v>
      </c>
      <c r="H71" s="109">
        <v>87</v>
      </c>
      <c r="I71" s="129"/>
      <c r="J71" s="247">
        <v>7</v>
      </c>
      <c r="K71" s="247">
        <v>0</v>
      </c>
      <c r="L71" s="247">
        <v>5</v>
      </c>
      <c r="M71" s="247">
        <v>0</v>
      </c>
      <c r="N71" s="109">
        <v>12</v>
      </c>
      <c r="O71" s="109">
        <v>13</v>
      </c>
      <c r="P71" s="129"/>
      <c r="Q71" s="109">
        <v>95</v>
      </c>
    </row>
    <row r="72" spans="1:17">
      <c r="A72" s="123" t="s">
        <v>350</v>
      </c>
      <c r="B72" s="129"/>
      <c r="C72" s="247">
        <v>39</v>
      </c>
      <c r="D72" s="247">
        <v>6</v>
      </c>
      <c r="E72" s="247">
        <v>44</v>
      </c>
      <c r="F72" s="247">
        <v>3</v>
      </c>
      <c r="G72" s="109">
        <v>92</v>
      </c>
      <c r="H72" s="109">
        <v>82</v>
      </c>
      <c r="I72" s="129"/>
      <c r="J72" s="247">
        <v>11</v>
      </c>
      <c r="K72" s="247">
        <v>0</v>
      </c>
      <c r="L72" s="247">
        <v>9</v>
      </c>
      <c r="M72" s="247">
        <v>0</v>
      </c>
      <c r="N72" s="108">
        <v>20</v>
      </c>
      <c r="O72" s="108">
        <v>18</v>
      </c>
      <c r="P72" s="129"/>
      <c r="Q72" s="109">
        <v>112</v>
      </c>
    </row>
    <row r="73" spans="1:17" s="128" customFormat="1" ht="8.1" customHeight="1">
      <c r="A73" s="131"/>
      <c r="B73" s="159"/>
      <c r="C73" s="130"/>
      <c r="D73" s="130"/>
      <c r="E73" s="130"/>
      <c r="F73" s="130"/>
      <c r="G73" s="130"/>
      <c r="H73" s="130"/>
      <c r="I73" s="159"/>
      <c r="J73" s="130"/>
      <c r="K73" s="130"/>
      <c r="L73" s="130"/>
      <c r="M73" s="130"/>
      <c r="N73" s="130"/>
      <c r="O73" s="130"/>
      <c r="P73" s="159"/>
      <c r="Q73" s="130"/>
    </row>
    <row r="74" spans="1:17" ht="20.100000000000001" customHeight="1">
      <c r="A74" s="125" t="s">
        <v>94</v>
      </c>
      <c r="B74" s="129"/>
      <c r="C74" s="126">
        <v>2667</v>
      </c>
      <c r="D74" s="127">
        <v>115</v>
      </c>
      <c r="E74" s="126">
        <v>4386</v>
      </c>
      <c r="F74" s="127">
        <v>117</v>
      </c>
      <c r="G74" s="126">
        <v>7285</v>
      </c>
      <c r="H74" s="127">
        <v>95</v>
      </c>
      <c r="I74" s="129"/>
      <c r="J74" s="127">
        <v>145</v>
      </c>
      <c r="K74" s="127">
        <v>19</v>
      </c>
      <c r="L74" s="127">
        <v>191</v>
      </c>
      <c r="M74" s="127">
        <v>8</v>
      </c>
      <c r="N74" s="127">
        <v>363</v>
      </c>
      <c r="O74" s="127">
        <v>5</v>
      </c>
      <c r="P74" s="129"/>
      <c r="Q74" s="126">
        <v>7648</v>
      </c>
    </row>
    <row r="75" spans="1:17">
      <c r="A75" s="86"/>
    </row>
    <row r="76" spans="1:17" s="124" customFormat="1" ht="15" customHeight="1">
      <c r="A76" s="113" t="s">
        <v>276</v>
      </c>
      <c r="B76" s="132"/>
      <c r="I76" s="132"/>
      <c r="P76" s="132"/>
    </row>
    <row r="77" spans="1:17" s="124" customFormat="1" ht="15" customHeight="1">
      <c r="A77" s="113" t="s">
        <v>344</v>
      </c>
      <c r="B77" s="132"/>
      <c r="I77" s="132"/>
      <c r="P77" s="132"/>
    </row>
    <row r="78" spans="1:17" s="124" customFormat="1" ht="15" customHeight="1">
      <c r="A78" s="113" t="s">
        <v>345</v>
      </c>
      <c r="B78" s="132"/>
      <c r="I78" s="132"/>
      <c r="P78" s="132"/>
    </row>
    <row r="79" spans="1:17" s="124" customFormat="1" ht="15" customHeight="1">
      <c r="A79" s="113" t="s">
        <v>346</v>
      </c>
      <c r="B79" s="132"/>
      <c r="I79" s="132"/>
      <c r="P79" s="132"/>
    </row>
    <row r="80" spans="1:17" s="124" customFormat="1" ht="15" customHeight="1">
      <c r="A80" s="113" t="s">
        <v>347</v>
      </c>
      <c r="B80" s="132"/>
      <c r="I80" s="132"/>
      <c r="P80" s="132"/>
    </row>
    <row r="81" spans="1:16" s="124" customFormat="1" ht="15" customHeight="1">
      <c r="A81" s="113" t="s">
        <v>266</v>
      </c>
      <c r="B81" s="132"/>
      <c r="I81" s="132"/>
      <c r="P81" s="132"/>
    </row>
    <row r="82" spans="1:16" s="124" customFormat="1" ht="15" customHeight="1">
      <c r="A82" s="113" t="s">
        <v>267</v>
      </c>
      <c r="B82" s="132"/>
      <c r="I82" s="132"/>
      <c r="P82" s="132"/>
    </row>
  </sheetData>
  <mergeCells count="17">
    <mergeCell ref="C5:H5"/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</mergeCells>
  <printOptions horizontalCentered="1"/>
  <pageMargins left="0.23622047244094491" right="0.23622047244094491" top="0.94488188976377963" bottom="0.35433070866141736" header="0.19685039370078741" footer="0.31496062992125984"/>
  <pageSetup scale="43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8739A-0FA6-4B46-BB0A-4449A432665E}">
  <dimension ref="A1:BP68"/>
  <sheetViews>
    <sheetView view="pageBreakPreview" topLeftCell="A6" zoomScale="25" zoomScaleNormal="100" zoomScaleSheetLayoutView="25" workbookViewId="0">
      <selection activeCell="AJ60" sqref="AJ60"/>
    </sheetView>
  </sheetViews>
  <sheetFormatPr baseColWidth="10" defaultRowHeight="15"/>
  <cols>
    <col min="1" max="1" width="92.5703125" style="85" customWidth="1"/>
    <col min="2" max="2" width="1.7109375" style="128" customWidth="1"/>
    <col min="3" max="7" width="7.28515625" style="85" customWidth="1"/>
    <col min="8" max="8" width="9.42578125" style="85" customWidth="1"/>
    <col min="9" max="29" width="7.28515625" style="85" customWidth="1"/>
    <col min="30" max="30" width="7.7109375" style="85" customWidth="1"/>
    <col min="31" max="32" width="7.28515625" style="85" customWidth="1"/>
    <col min="33" max="33" width="8.42578125" style="85" customWidth="1"/>
    <col min="34" max="34" width="7.28515625" style="85" customWidth="1"/>
    <col min="35" max="35" width="7.7109375" style="85" customWidth="1"/>
    <col min="36" max="36" width="10.140625" style="85" customWidth="1"/>
    <col min="37" max="66" width="7.28515625" style="85" customWidth="1"/>
    <col min="67" max="67" width="1.7109375" style="128" customWidth="1"/>
    <col min="68" max="68" width="13.7109375" style="85" customWidth="1"/>
    <col min="69" max="16384" width="11.42578125" style="85"/>
  </cols>
  <sheetData>
    <row r="1" spans="1:68">
      <c r="A1" s="84" t="s">
        <v>1</v>
      </c>
    </row>
    <row r="2" spans="1:68" s="155" customFormat="1" ht="45" customHeight="1">
      <c r="A2" s="530" t="s">
        <v>365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  <c r="N2" s="530"/>
      <c r="O2" s="530"/>
      <c r="P2" s="530"/>
      <c r="Q2" s="530"/>
      <c r="R2" s="530"/>
      <c r="S2" s="530"/>
      <c r="T2" s="530"/>
      <c r="U2" s="530"/>
      <c r="V2" s="530"/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0"/>
      <c r="AJ2" s="530"/>
      <c r="AK2" s="530"/>
      <c r="AL2" s="530"/>
      <c r="AM2" s="530"/>
      <c r="AN2" s="530"/>
      <c r="AO2" s="530"/>
      <c r="AP2" s="530"/>
      <c r="AQ2" s="530"/>
      <c r="AR2" s="530"/>
      <c r="AS2" s="530"/>
      <c r="AT2" s="530"/>
      <c r="AU2" s="530"/>
      <c r="AV2" s="530"/>
      <c r="AW2" s="530"/>
      <c r="AX2" s="530"/>
      <c r="AY2" s="530"/>
      <c r="AZ2" s="530"/>
      <c r="BA2" s="530"/>
      <c r="BB2" s="530"/>
      <c r="BC2" s="530"/>
      <c r="BD2" s="530"/>
      <c r="BE2" s="530"/>
      <c r="BF2" s="530"/>
      <c r="BG2" s="530"/>
      <c r="BH2" s="530"/>
      <c r="BI2" s="530"/>
      <c r="BJ2" s="530"/>
      <c r="BK2" s="530"/>
      <c r="BL2" s="530"/>
      <c r="BM2" s="530"/>
      <c r="BN2" s="530"/>
      <c r="BO2" s="530"/>
      <c r="BP2" s="530"/>
    </row>
    <row r="3" spans="1:68" s="155" customFormat="1" ht="45" customHeight="1">
      <c r="A3" s="530" t="str">
        <f>UPPER(CONCATENATE("Julio 2022"))</f>
        <v>JULIO 2022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530"/>
      <c r="Q3" s="530"/>
      <c r="R3" s="530"/>
      <c r="S3" s="530"/>
      <c r="T3" s="530"/>
      <c r="U3" s="530"/>
      <c r="V3" s="530"/>
      <c r="W3" s="530"/>
      <c r="X3" s="530"/>
      <c r="Y3" s="530"/>
      <c r="Z3" s="530"/>
      <c r="AA3" s="530"/>
      <c r="AB3" s="530"/>
      <c r="AC3" s="530"/>
      <c r="AD3" s="530"/>
      <c r="AE3" s="530"/>
      <c r="AF3" s="530"/>
      <c r="AG3" s="530"/>
      <c r="AH3" s="530"/>
      <c r="AI3" s="530"/>
      <c r="AJ3" s="530"/>
      <c r="AK3" s="530"/>
      <c r="AL3" s="530"/>
      <c r="AM3" s="530"/>
      <c r="AN3" s="530"/>
      <c r="AO3" s="530"/>
      <c r="AP3" s="530"/>
      <c r="AQ3" s="530"/>
      <c r="AR3" s="530"/>
      <c r="AS3" s="530"/>
      <c r="AT3" s="530"/>
      <c r="AU3" s="530"/>
      <c r="AV3" s="530"/>
      <c r="AW3" s="530"/>
      <c r="AX3" s="530"/>
      <c r="AY3" s="530"/>
      <c r="AZ3" s="530"/>
      <c r="BA3" s="530"/>
      <c r="BB3" s="530"/>
      <c r="BC3" s="530"/>
      <c r="BD3" s="530"/>
      <c r="BE3" s="530"/>
      <c r="BF3" s="530"/>
      <c r="BG3" s="530"/>
      <c r="BH3" s="530"/>
      <c r="BI3" s="530"/>
      <c r="BJ3" s="530"/>
      <c r="BK3" s="530"/>
      <c r="BL3" s="530"/>
      <c r="BM3" s="530"/>
      <c r="BN3" s="530"/>
      <c r="BO3" s="530"/>
      <c r="BP3" s="530"/>
    </row>
    <row r="4" spans="1:68">
      <c r="A4" s="86"/>
    </row>
    <row r="5" spans="1:68" s="118" customFormat="1" ht="35.1" customHeight="1">
      <c r="A5" s="533" t="s">
        <v>280</v>
      </c>
      <c r="B5" s="146"/>
      <c r="C5" s="531" t="s">
        <v>349</v>
      </c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1"/>
      <c r="AR5" s="531"/>
      <c r="AS5" s="531"/>
      <c r="AT5" s="531"/>
      <c r="AU5" s="531"/>
      <c r="AV5" s="531"/>
      <c r="AW5" s="531"/>
      <c r="AX5" s="531"/>
      <c r="AY5" s="531"/>
      <c r="AZ5" s="531"/>
      <c r="BA5" s="531"/>
      <c r="BB5" s="531"/>
      <c r="BC5" s="531"/>
      <c r="BD5" s="531"/>
      <c r="BE5" s="531"/>
      <c r="BF5" s="531"/>
      <c r="BG5" s="531"/>
      <c r="BH5" s="531"/>
      <c r="BI5" s="531"/>
      <c r="BJ5" s="531"/>
      <c r="BK5" s="531"/>
      <c r="BL5" s="531"/>
      <c r="BM5" s="531"/>
      <c r="BN5" s="531"/>
      <c r="BO5" s="146"/>
      <c r="BP5" s="535" t="s">
        <v>94</v>
      </c>
    </row>
    <row r="6" spans="1:68" s="118" customFormat="1" ht="321.75" customHeight="1">
      <c r="A6" s="534"/>
      <c r="B6" s="146"/>
      <c r="C6" s="253" t="s">
        <v>351</v>
      </c>
      <c r="D6" s="253" t="s">
        <v>292</v>
      </c>
      <c r="E6" s="253" t="s">
        <v>352</v>
      </c>
      <c r="F6" s="253" t="s">
        <v>293</v>
      </c>
      <c r="G6" s="253" t="s">
        <v>294</v>
      </c>
      <c r="H6" s="253" t="s">
        <v>295</v>
      </c>
      <c r="I6" s="253" t="s">
        <v>296</v>
      </c>
      <c r="J6" s="253" t="s">
        <v>297</v>
      </c>
      <c r="K6" s="253" t="s">
        <v>360</v>
      </c>
      <c r="L6" s="253" t="s">
        <v>361</v>
      </c>
      <c r="M6" s="253" t="s">
        <v>353</v>
      </c>
      <c r="N6" s="253" t="s">
        <v>298</v>
      </c>
      <c r="O6" s="253" t="s">
        <v>299</v>
      </c>
      <c r="P6" s="253" t="s">
        <v>300</v>
      </c>
      <c r="Q6" s="253" t="s">
        <v>301</v>
      </c>
      <c r="R6" s="253" t="s">
        <v>302</v>
      </c>
      <c r="S6" s="253" t="s">
        <v>303</v>
      </c>
      <c r="T6" s="253" t="s">
        <v>304</v>
      </c>
      <c r="U6" s="253" t="s">
        <v>305</v>
      </c>
      <c r="V6" s="253" t="s">
        <v>306</v>
      </c>
      <c r="W6" s="253" t="s">
        <v>354</v>
      </c>
      <c r="X6" s="253" t="s">
        <v>355</v>
      </c>
      <c r="Y6" s="253" t="s">
        <v>356</v>
      </c>
      <c r="Z6" s="253" t="s">
        <v>307</v>
      </c>
      <c r="AA6" s="253" t="s">
        <v>308</v>
      </c>
      <c r="AB6" s="253" t="s">
        <v>309</v>
      </c>
      <c r="AC6" s="253" t="s">
        <v>310</v>
      </c>
      <c r="AD6" s="253" t="s">
        <v>311</v>
      </c>
      <c r="AE6" s="253" t="s">
        <v>312</v>
      </c>
      <c r="AF6" s="253" t="s">
        <v>313</v>
      </c>
      <c r="AG6" s="253" t="s">
        <v>314</v>
      </c>
      <c r="AH6" s="253" t="s">
        <v>315</v>
      </c>
      <c r="AI6" s="253" t="s">
        <v>316</v>
      </c>
      <c r="AJ6" s="253" t="s">
        <v>317</v>
      </c>
      <c r="AK6" s="253" t="s">
        <v>318</v>
      </c>
      <c r="AL6" s="253" t="s">
        <v>319</v>
      </c>
      <c r="AM6" s="253" t="s">
        <v>320</v>
      </c>
      <c r="AN6" s="253" t="s">
        <v>321</v>
      </c>
      <c r="AO6" s="253" t="s">
        <v>322</v>
      </c>
      <c r="AP6" s="253" t="s">
        <v>323</v>
      </c>
      <c r="AQ6" s="253" t="s">
        <v>324</v>
      </c>
      <c r="AR6" s="253" t="s">
        <v>325</v>
      </c>
      <c r="AS6" s="253" t="s">
        <v>357</v>
      </c>
      <c r="AT6" s="253" t="s">
        <v>358</v>
      </c>
      <c r="AU6" s="253" t="s">
        <v>326</v>
      </c>
      <c r="AV6" s="253" t="s">
        <v>327</v>
      </c>
      <c r="AW6" s="253" t="s">
        <v>328</v>
      </c>
      <c r="AX6" s="253" t="s">
        <v>329</v>
      </c>
      <c r="AY6" s="253" t="s">
        <v>330</v>
      </c>
      <c r="AZ6" s="253" t="s">
        <v>331</v>
      </c>
      <c r="BA6" s="253" t="s">
        <v>332</v>
      </c>
      <c r="BB6" s="253" t="s">
        <v>333</v>
      </c>
      <c r="BC6" s="253" t="s">
        <v>334</v>
      </c>
      <c r="BD6" s="253" t="s">
        <v>335</v>
      </c>
      <c r="BE6" s="253" t="s">
        <v>336</v>
      </c>
      <c r="BF6" s="253" t="s">
        <v>337</v>
      </c>
      <c r="BG6" s="253" t="s">
        <v>338</v>
      </c>
      <c r="BH6" s="253" t="s">
        <v>339</v>
      </c>
      <c r="BI6" s="253" t="s">
        <v>340</v>
      </c>
      <c r="BJ6" s="253" t="s">
        <v>341</v>
      </c>
      <c r="BK6" s="253" t="s">
        <v>342</v>
      </c>
      <c r="BL6" s="253" t="s">
        <v>343</v>
      </c>
      <c r="BM6" s="253" t="s">
        <v>359</v>
      </c>
      <c r="BN6" s="253" t="s">
        <v>350</v>
      </c>
      <c r="BO6" s="154"/>
      <c r="BP6" s="535"/>
    </row>
    <row r="7" spans="1:68" s="128" customFormat="1" ht="8.1" customHeight="1">
      <c r="A7" s="135"/>
      <c r="B7" s="159"/>
      <c r="C7" s="135"/>
      <c r="D7" s="135"/>
      <c r="E7" s="135"/>
      <c r="F7" s="135"/>
    </row>
    <row r="8" spans="1:68" s="118" customFormat="1" ht="32.1" customHeight="1">
      <c r="A8" s="462" t="s">
        <v>3</v>
      </c>
      <c r="B8" s="145"/>
      <c r="C8" s="251">
        <v>0</v>
      </c>
      <c r="D8" s="251">
        <v>0</v>
      </c>
      <c r="E8" s="251">
        <v>0</v>
      </c>
      <c r="F8" s="251">
        <v>0</v>
      </c>
      <c r="G8" s="251">
        <v>0</v>
      </c>
      <c r="H8" s="251">
        <v>0</v>
      </c>
      <c r="I8" s="251">
        <v>0</v>
      </c>
      <c r="J8" s="251">
        <v>0</v>
      </c>
      <c r="K8" s="251">
        <v>0</v>
      </c>
      <c r="L8" s="251">
        <v>0</v>
      </c>
      <c r="M8" s="251">
        <v>0</v>
      </c>
      <c r="N8" s="251">
        <v>0</v>
      </c>
      <c r="O8" s="251">
        <v>0</v>
      </c>
      <c r="P8" s="251">
        <v>0</v>
      </c>
      <c r="Q8" s="251">
        <v>0</v>
      </c>
      <c r="R8" s="251">
        <v>0</v>
      </c>
      <c r="S8" s="251">
        <v>0</v>
      </c>
      <c r="T8" s="251">
        <v>0</v>
      </c>
      <c r="U8" s="251">
        <v>0</v>
      </c>
      <c r="V8" s="251">
        <v>0</v>
      </c>
      <c r="W8" s="251">
        <v>0</v>
      </c>
      <c r="X8" s="251">
        <v>0</v>
      </c>
      <c r="Y8" s="251">
        <v>0</v>
      </c>
      <c r="Z8" s="251">
        <v>0</v>
      </c>
      <c r="AA8" s="251">
        <v>0</v>
      </c>
      <c r="AB8" s="251">
        <v>0</v>
      </c>
      <c r="AC8" s="251">
        <v>0</v>
      </c>
      <c r="AD8" s="251">
        <v>0</v>
      </c>
      <c r="AE8" s="251">
        <v>0</v>
      </c>
      <c r="AF8" s="251">
        <v>1</v>
      </c>
      <c r="AG8" s="251">
        <v>0</v>
      </c>
      <c r="AH8" s="251">
        <v>0</v>
      </c>
      <c r="AI8" s="251">
        <v>1</v>
      </c>
      <c r="AJ8" s="251">
        <v>0</v>
      </c>
      <c r="AK8" s="251">
        <v>0</v>
      </c>
      <c r="AL8" s="251">
        <v>0</v>
      </c>
      <c r="AM8" s="251">
        <v>0</v>
      </c>
      <c r="AN8" s="251">
        <v>0</v>
      </c>
      <c r="AO8" s="251">
        <v>0</v>
      </c>
      <c r="AP8" s="251">
        <v>0</v>
      </c>
      <c r="AQ8" s="251">
        <v>0</v>
      </c>
      <c r="AR8" s="251">
        <v>0</v>
      </c>
      <c r="AS8" s="251">
        <v>0</v>
      </c>
      <c r="AT8" s="251">
        <v>0</v>
      </c>
      <c r="AU8" s="251">
        <v>0</v>
      </c>
      <c r="AV8" s="251">
        <v>0</v>
      </c>
      <c r="AW8" s="251">
        <v>0</v>
      </c>
      <c r="AX8" s="251">
        <v>0</v>
      </c>
      <c r="AY8" s="251">
        <v>0</v>
      </c>
      <c r="AZ8" s="251">
        <v>0</v>
      </c>
      <c r="BA8" s="251">
        <v>0</v>
      </c>
      <c r="BB8" s="251">
        <v>0</v>
      </c>
      <c r="BC8" s="251">
        <v>0</v>
      </c>
      <c r="BD8" s="251">
        <v>0</v>
      </c>
      <c r="BE8" s="251">
        <v>0</v>
      </c>
      <c r="BF8" s="251">
        <v>0</v>
      </c>
      <c r="BG8" s="251">
        <v>0</v>
      </c>
      <c r="BH8" s="251">
        <v>0</v>
      </c>
      <c r="BI8" s="251">
        <v>2</v>
      </c>
      <c r="BJ8" s="251">
        <v>0</v>
      </c>
      <c r="BK8" s="251">
        <v>0</v>
      </c>
      <c r="BL8" s="251">
        <v>0</v>
      </c>
      <c r="BM8" s="251">
        <v>0</v>
      </c>
      <c r="BN8" s="251">
        <v>0</v>
      </c>
      <c r="BO8" s="147"/>
      <c r="BP8" s="249">
        <v>4</v>
      </c>
    </row>
    <row r="9" spans="1:68" s="118" customFormat="1" ht="32.1" customHeight="1">
      <c r="A9" s="462" t="s">
        <v>4</v>
      </c>
      <c r="B9" s="145"/>
      <c r="C9" s="251">
        <v>0</v>
      </c>
      <c r="D9" s="251">
        <v>4</v>
      </c>
      <c r="E9" s="251">
        <v>0</v>
      </c>
      <c r="F9" s="251">
        <v>0</v>
      </c>
      <c r="G9" s="251">
        <v>0</v>
      </c>
      <c r="H9" s="251">
        <v>3</v>
      </c>
      <c r="I9" s="251">
        <v>0</v>
      </c>
      <c r="J9" s="251">
        <v>1</v>
      </c>
      <c r="K9" s="251">
        <v>0</v>
      </c>
      <c r="L9" s="251">
        <v>1</v>
      </c>
      <c r="M9" s="251">
        <v>0</v>
      </c>
      <c r="N9" s="251">
        <v>1</v>
      </c>
      <c r="O9" s="251">
        <v>2</v>
      </c>
      <c r="P9" s="251">
        <v>0</v>
      </c>
      <c r="Q9" s="251">
        <v>0</v>
      </c>
      <c r="R9" s="251">
        <v>0</v>
      </c>
      <c r="S9" s="251">
        <v>0</v>
      </c>
      <c r="T9" s="251">
        <v>1</v>
      </c>
      <c r="U9" s="251">
        <v>1</v>
      </c>
      <c r="V9" s="251">
        <v>0</v>
      </c>
      <c r="W9" s="251">
        <v>0</v>
      </c>
      <c r="X9" s="251">
        <v>0</v>
      </c>
      <c r="Y9" s="251">
        <v>0</v>
      </c>
      <c r="Z9" s="251">
        <v>1</v>
      </c>
      <c r="AA9" s="251">
        <v>0</v>
      </c>
      <c r="AB9" s="251">
        <v>2</v>
      </c>
      <c r="AC9" s="251">
        <v>0</v>
      </c>
      <c r="AD9" s="251">
        <v>3</v>
      </c>
      <c r="AE9" s="251">
        <v>1</v>
      </c>
      <c r="AF9" s="251">
        <v>0</v>
      </c>
      <c r="AG9" s="251">
        <v>0</v>
      </c>
      <c r="AH9" s="251">
        <v>3</v>
      </c>
      <c r="AI9" s="251">
        <v>32</v>
      </c>
      <c r="AJ9" s="251">
        <v>12</v>
      </c>
      <c r="AK9" s="251">
        <v>0</v>
      </c>
      <c r="AL9" s="251">
        <v>0</v>
      </c>
      <c r="AM9" s="251">
        <v>1</v>
      </c>
      <c r="AN9" s="251">
        <v>0</v>
      </c>
      <c r="AO9" s="251">
        <v>0</v>
      </c>
      <c r="AP9" s="251">
        <v>0</v>
      </c>
      <c r="AQ9" s="251">
        <v>1</v>
      </c>
      <c r="AR9" s="251">
        <v>0</v>
      </c>
      <c r="AS9" s="251">
        <v>0</v>
      </c>
      <c r="AT9" s="251">
        <v>0</v>
      </c>
      <c r="AU9" s="251">
        <v>0</v>
      </c>
      <c r="AV9" s="251">
        <v>10</v>
      </c>
      <c r="AW9" s="251">
        <v>3</v>
      </c>
      <c r="AX9" s="251">
        <v>0</v>
      </c>
      <c r="AY9" s="251">
        <v>0</v>
      </c>
      <c r="AZ9" s="251">
        <v>0</v>
      </c>
      <c r="BA9" s="251">
        <v>0</v>
      </c>
      <c r="BB9" s="251">
        <v>0</v>
      </c>
      <c r="BC9" s="251">
        <v>0</v>
      </c>
      <c r="BD9" s="251">
        <v>2</v>
      </c>
      <c r="BE9" s="251">
        <v>0</v>
      </c>
      <c r="BF9" s="251">
        <v>1</v>
      </c>
      <c r="BG9" s="251">
        <v>4</v>
      </c>
      <c r="BH9" s="251">
        <v>3</v>
      </c>
      <c r="BI9" s="251">
        <v>1</v>
      </c>
      <c r="BJ9" s="251">
        <v>2</v>
      </c>
      <c r="BK9" s="251">
        <v>9</v>
      </c>
      <c r="BL9" s="251">
        <v>1</v>
      </c>
      <c r="BM9" s="251">
        <v>2</v>
      </c>
      <c r="BN9" s="251">
        <v>3</v>
      </c>
      <c r="BO9" s="147"/>
      <c r="BP9" s="249">
        <v>111</v>
      </c>
    </row>
    <row r="10" spans="1:68" s="118" customFormat="1" ht="32.1" customHeight="1">
      <c r="A10" s="462" t="s">
        <v>5</v>
      </c>
      <c r="B10" s="145"/>
      <c r="C10" s="251">
        <v>0</v>
      </c>
      <c r="D10" s="251">
        <v>2</v>
      </c>
      <c r="E10" s="251">
        <v>0</v>
      </c>
      <c r="F10" s="251">
        <v>0</v>
      </c>
      <c r="G10" s="251">
        <v>0</v>
      </c>
      <c r="H10" s="251">
        <v>0</v>
      </c>
      <c r="I10" s="251">
        <v>0</v>
      </c>
      <c r="J10" s="251">
        <v>0</v>
      </c>
      <c r="K10" s="251">
        <v>0</v>
      </c>
      <c r="L10" s="251">
        <v>0</v>
      </c>
      <c r="M10" s="251">
        <v>0</v>
      </c>
      <c r="N10" s="251">
        <v>1</v>
      </c>
      <c r="O10" s="251">
        <v>0</v>
      </c>
      <c r="P10" s="251">
        <v>0</v>
      </c>
      <c r="Q10" s="251">
        <v>0</v>
      </c>
      <c r="R10" s="251">
        <v>0</v>
      </c>
      <c r="S10" s="251">
        <v>0</v>
      </c>
      <c r="T10" s="251">
        <v>0</v>
      </c>
      <c r="U10" s="251">
        <v>0</v>
      </c>
      <c r="V10" s="251">
        <v>0</v>
      </c>
      <c r="W10" s="251">
        <v>0</v>
      </c>
      <c r="X10" s="251">
        <v>0</v>
      </c>
      <c r="Y10" s="251">
        <v>0</v>
      </c>
      <c r="Z10" s="251">
        <v>0</v>
      </c>
      <c r="AA10" s="251">
        <v>0</v>
      </c>
      <c r="AB10" s="251">
        <v>0</v>
      </c>
      <c r="AC10" s="251">
        <v>0</v>
      </c>
      <c r="AD10" s="251">
        <v>0</v>
      </c>
      <c r="AE10" s="251">
        <v>1</v>
      </c>
      <c r="AF10" s="251">
        <v>0</v>
      </c>
      <c r="AG10" s="251">
        <v>3</v>
      </c>
      <c r="AH10" s="251">
        <v>2</v>
      </c>
      <c r="AI10" s="251">
        <v>3</v>
      </c>
      <c r="AJ10" s="251">
        <v>9</v>
      </c>
      <c r="AK10" s="251">
        <v>0</v>
      </c>
      <c r="AL10" s="251">
        <v>0</v>
      </c>
      <c r="AM10" s="251">
        <v>0</v>
      </c>
      <c r="AN10" s="251">
        <v>0</v>
      </c>
      <c r="AO10" s="251">
        <v>0</v>
      </c>
      <c r="AP10" s="251">
        <v>0</v>
      </c>
      <c r="AQ10" s="251">
        <v>8</v>
      </c>
      <c r="AR10" s="251">
        <v>0</v>
      </c>
      <c r="AS10" s="251">
        <v>0</v>
      </c>
      <c r="AT10" s="251">
        <v>0</v>
      </c>
      <c r="AU10" s="251">
        <v>0</v>
      </c>
      <c r="AV10" s="251">
        <v>0</v>
      </c>
      <c r="AW10" s="251">
        <v>1</v>
      </c>
      <c r="AX10" s="251">
        <v>0</v>
      </c>
      <c r="AY10" s="251">
        <v>0</v>
      </c>
      <c r="AZ10" s="251">
        <v>0</v>
      </c>
      <c r="BA10" s="251">
        <v>0</v>
      </c>
      <c r="BB10" s="251">
        <v>2</v>
      </c>
      <c r="BC10" s="251">
        <v>0</v>
      </c>
      <c r="BD10" s="251">
        <v>1</v>
      </c>
      <c r="BE10" s="251">
        <v>0</v>
      </c>
      <c r="BF10" s="251">
        <v>0</v>
      </c>
      <c r="BG10" s="251">
        <v>0</v>
      </c>
      <c r="BH10" s="251">
        <v>0</v>
      </c>
      <c r="BI10" s="251">
        <v>3</v>
      </c>
      <c r="BJ10" s="251">
        <v>2</v>
      </c>
      <c r="BK10" s="251">
        <v>3</v>
      </c>
      <c r="BL10" s="251">
        <v>0</v>
      </c>
      <c r="BM10" s="251">
        <v>0</v>
      </c>
      <c r="BN10" s="251">
        <v>0</v>
      </c>
      <c r="BO10" s="147"/>
      <c r="BP10" s="249">
        <v>41</v>
      </c>
    </row>
    <row r="11" spans="1:68" s="118" customFormat="1" ht="32.1" customHeight="1">
      <c r="A11" s="462" t="s">
        <v>6</v>
      </c>
      <c r="B11" s="145"/>
      <c r="C11" s="251">
        <v>0</v>
      </c>
      <c r="D11" s="251">
        <v>0</v>
      </c>
      <c r="E11" s="251">
        <v>0</v>
      </c>
      <c r="F11" s="251">
        <v>0</v>
      </c>
      <c r="G11" s="251">
        <v>0</v>
      </c>
      <c r="H11" s="251">
        <v>0</v>
      </c>
      <c r="I11" s="251">
        <v>0</v>
      </c>
      <c r="J11" s="251">
        <v>13</v>
      </c>
      <c r="K11" s="251">
        <v>0</v>
      </c>
      <c r="L11" s="251">
        <v>1</v>
      </c>
      <c r="M11" s="251">
        <v>0</v>
      </c>
      <c r="N11" s="251">
        <v>0</v>
      </c>
      <c r="O11" s="251">
        <v>0</v>
      </c>
      <c r="P11" s="251">
        <v>0</v>
      </c>
      <c r="Q11" s="251">
        <v>0</v>
      </c>
      <c r="R11" s="251">
        <v>0</v>
      </c>
      <c r="S11" s="251">
        <v>0</v>
      </c>
      <c r="T11" s="251">
        <v>0</v>
      </c>
      <c r="U11" s="251">
        <v>0</v>
      </c>
      <c r="V11" s="251">
        <v>0</v>
      </c>
      <c r="W11" s="251">
        <v>0</v>
      </c>
      <c r="X11" s="251">
        <v>0</v>
      </c>
      <c r="Y11" s="251">
        <v>0</v>
      </c>
      <c r="Z11" s="251">
        <v>0</v>
      </c>
      <c r="AA11" s="251">
        <v>0</v>
      </c>
      <c r="AB11" s="251">
        <v>0</v>
      </c>
      <c r="AC11" s="251">
        <v>0</v>
      </c>
      <c r="AD11" s="251">
        <v>33</v>
      </c>
      <c r="AE11" s="251">
        <v>0</v>
      </c>
      <c r="AF11" s="251">
        <v>0</v>
      </c>
      <c r="AG11" s="251">
        <v>0</v>
      </c>
      <c r="AH11" s="251">
        <v>0</v>
      </c>
      <c r="AI11" s="251">
        <v>0</v>
      </c>
      <c r="AJ11" s="251">
        <v>0</v>
      </c>
      <c r="AK11" s="251">
        <v>0</v>
      </c>
      <c r="AL11" s="251">
        <v>0</v>
      </c>
      <c r="AM11" s="251">
        <v>0</v>
      </c>
      <c r="AN11" s="251">
        <v>0</v>
      </c>
      <c r="AO11" s="251">
        <v>0</v>
      </c>
      <c r="AP11" s="251">
        <v>0</v>
      </c>
      <c r="AQ11" s="251">
        <v>0</v>
      </c>
      <c r="AR11" s="251">
        <v>0</v>
      </c>
      <c r="AS11" s="251">
        <v>0</v>
      </c>
      <c r="AT11" s="251">
        <v>0</v>
      </c>
      <c r="AU11" s="251">
        <v>0</v>
      </c>
      <c r="AV11" s="251">
        <v>0</v>
      </c>
      <c r="AW11" s="251">
        <v>0</v>
      </c>
      <c r="AX11" s="251">
        <v>0</v>
      </c>
      <c r="AY11" s="251">
        <v>0</v>
      </c>
      <c r="AZ11" s="251">
        <v>0</v>
      </c>
      <c r="BA11" s="251">
        <v>0</v>
      </c>
      <c r="BB11" s="251">
        <v>0</v>
      </c>
      <c r="BC11" s="251">
        <v>0</v>
      </c>
      <c r="BD11" s="251">
        <v>0</v>
      </c>
      <c r="BE11" s="251">
        <v>0</v>
      </c>
      <c r="BF11" s="251">
        <v>1</v>
      </c>
      <c r="BG11" s="251">
        <v>0</v>
      </c>
      <c r="BH11" s="251">
        <v>4</v>
      </c>
      <c r="BI11" s="251">
        <v>3</v>
      </c>
      <c r="BJ11" s="251">
        <v>0</v>
      </c>
      <c r="BK11" s="251">
        <v>1</v>
      </c>
      <c r="BL11" s="251">
        <v>0</v>
      </c>
      <c r="BM11" s="251">
        <v>0</v>
      </c>
      <c r="BN11" s="251">
        <v>0</v>
      </c>
      <c r="BO11" s="147"/>
      <c r="BP11" s="249">
        <v>56</v>
      </c>
    </row>
    <row r="12" spans="1:68" s="118" customFormat="1" ht="32.1" customHeight="1">
      <c r="A12" s="462" t="s">
        <v>8</v>
      </c>
      <c r="B12" s="145"/>
      <c r="C12" s="251">
        <v>0</v>
      </c>
      <c r="D12" s="251">
        <v>0</v>
      </c>
      <c r="E12" s="251">
        <v>0</v>
      </c>
      <c r="F12" s="251">
        <v>0</v>
      </c>
      <c r="G12" s="251">
        <v>0</v>
      </c>
      <c r="H12" s="251">
        <v>1</v>
      </c>
      <c r="I12" s="251">
        <v>0</v>
      </c>
      <c r="J12" s="251">
        <v>135</v>
      </c>
      <c r="K12" s="251">
        <v>0</v>
      </c>
      <c r="L12" s="251">
        <v>0</v>
      </c>
      <c r="M12" s="251">
        <v>2</v>
      </c>
      <c r="N12" s="251">
        <v>0</v>
      </c>
      <c r="O12" s="251">
        <v>0</v>
      </c>
      <c r="P12" s="251">
        <v>0</v>
      </c>
      <c r="Q12" s="251">
        <v>0</v>
      </c>
      <c r="R12" s="251">
        <v>0</v>
      </c>
      <c r="S12" s="251">
        <v>0</v>
      </c>
      <c r="T12" s="251">
        <v>0</v>
      </c>
      <c r="U12" s="251">
        <v>0</v>
      </c>
      <c r="V12" s="251">
        <v>0</v>
      </c>
      <c r="W12" s="251">
        <v>0</v>
      </c>
      <c r="X12" s="251">
        <v>0</v>
      </c>
      <c r="Y12" s="251">
        <v>0</v>
      </c>
      <c r="Z12" s="251">
        <v>0</v>
      </c>
      <c r="AA12" s="251">
        <v>0</v>
      </c>
      <c r="AB12" s="251">
        <v>4</v>
      </c>
      <c r="AC12" s="251">
        <v>0</v>
      </c>
      <c r="AD12" s="251">
        <v>1</v>
      </c>
      <c r="AE12" s="251">
        <v>0</v>
      </c>
      <c r="AF12" s="251">
        <v>0</v>
      </c>
      <c r="AG12" s="251">
        <v>0</v>
      </c>
      <c r="AH12" s="251">
        <v>0</v>
      </c>
      <c r="AI12" s="251">
        <v>1</v>
      </c>
      <c r="AJ12" s="251">
        <v>1</v>
      </c>
      <c r="AK12" s="251">
        <v>0</v>
      </c>
      <c r="AL12" s="251">
        <v>0</v>
      </c>
      <c r="AM12" s="251">
        <v>0</v>
      </c>
      <c r="AN12" s="251">
        <v>0</v>
      </c>
      <c r="AO12" s="251">
        <v>0</v>
      </c>
      <c r="AP12" s="251">
        <v>0</v>
      </c>
      <c r="AQ12" s="251">
        <v>0</v>
      </c>
      <c r="AR12" s="251">
        <v>0</v>
      </c>
      <c r="AS12" s="251">
        <v>3</v>
      </c>
      <c r="AT12" s="251">
        <v>4</v>
      </c>
      <c r="AU12" s="251">
        <v>0</v>
      </c>
      <c r="AV12" s="251">
        <v>0</v>
      </c>
      <c r="AW12" s="251">
        <v>0</v>
      </c>
      <c r="AX12" s="251">
        <v>0</v>
      </c>
      <c r="AY12" s="251">
        <v>0</v>
      </c>
      <c r="AZ12" s="251">
        <v>0</v>
      </c>
      <c r="BA12" s="251">
        <v>0</v>
      </c>
      <c r="BB12" s="251">
        <v>0</v>
      </c>
      <c r="BC12" s="251">
        <v>0</v>
      </c>
      <c r="BD12" s="251">
        <v>0</v>
      </c>
      <c r="BE12" s="251">
        <v>21</v>
      </c>
      <c r="BF12" s="251">
        <v>0</v>
      </c>
      <c r="BG12" s="251">
        <v>0</v>
      </c>
      <c r="BH12" s="251">
        <v>386</v>
      </c>
      <c r="BI12" s="251">
        <v>327</v>
      </c>
      <c r="BJ12" s="251">
        <v>0</v>
      </c>
      <c r="BK12" s="251">
        <v>3</v>
      </c>
      <c r="BL12" s="251">
        <v>49</v>
      </c>
      <c r="BM12" s="251">
        <v>2</v>
      </c>
      <c r="BN12" s="251">
        <v>0</v>
      </c>
      <c r="BO12" s="147"/>
      <c r="BP12" s="249">
        <v>940</v>
      </c>
    </row>
    <row r="13" spans="1:68" s="118" customFormat="1" ht="32.1" customHeight="1">
      <c r="A13" s="462" t="s">
        <v>9</v>
      </c>
      <c r="B13" s="145"/>
      <c r="C13" s="251">
        <v>0</v>
      </c>
      <c r="D13" s="251">
        <v>0</v>
      </c>
      <c r="E13" s="251">
        <v>0</v>
      </c>
      <c r="F13" s="251">
        <v>0</v>
      </c>
      <c r="G13" s="251">
        <v>0</v>
      </c>
      <c r="H13" s="251">
        <v>0</v>
      </c>
      <c r="I13" s="251">
        <v>0</v>
      </c>
      <c r="J13" s="251">
        <v>0</v>
      </c>
      <c r="K13" s="251">
        <v>0</v>
      </c>
      <c r="L13" s="251">
        <v>0</v>
      </c>
      <c r="M13" s="251">
        <v>0</v>
      </c>
      <c r="N13" s="251">
        <v>0</v>
      </c>
      <c r="O13" s="251">
        <v>0</v>
      </c>
      <c r="P13" s="251">
        <v>0</v>
      </c>
      <c r="Q13" s="251">
        <v>1</v>
      </c>
      <c r="R13" s="251">
        <v>0</v>
      </c>
      <c r="S13" s="251">
        <v>1</v>
      </c>
      <c r="T13" s="251">
        <v>0</v>
      </c>
      <c r="U13" s="251">
        <v>0</v>
      </c>
      <c r="V13" s="251">
        <v>0</v>
      </c>
      <c r="W13" s="251">
        <v>0</v>
      </c>
      <c r="X13" s="251">
        <v>0</v>
      </c>
      <c r="Y13" s="251">
        <v>0</v>
      </c>
      <c r="Z13" s="251">
        <v>0</v>
      </c>
      <c r="AA13" s="251">
        <v>0</v>
      </c>
      <c r="AB13" s="251">
        <v>0</v>
      </c>
      <c r="AC13" s="251">
        <v>0</v>
      </c>
      <c r="AD13" s="251">
        <v>1</v>
      </c>
      <c r="AE13" s="251">
        <v>0</v>
      </c>
      <c r="AF13" s="251">
        <v>0</v>
      </c>
      <c r="AG13" s="251">
        <v>0</v>
      </c>
      <c r="AH13" s="251">
        <v>0</v>
      </c>
      <c r="AI13" s="251">
        <v>1</v>
      </c>
      <c r="AJ13" s="251">
        <v>1</v>
      </c>
      <c r="AK13" s="251">
        <v>0</v>
      </c>
      <c r="AL13" s="251">
        <v>0</v>
      </c>
      <c r="AM13" s="251">
        <v>0</v>
      </c>
      <c r="AN13" s="251">
        <v>0</v>
      </c>
      <c r="AO13" s="251">
        <v>0</v>
      </c>
      <c r="AP13" s="251">
        <v>3</v>
      </c>
      <c r="AQ13" s="251">
        <v>0</v>
      </c>
      <c r="AR13" s="251">
        <v>1</v>
      </c>
      <c r="AS13" s="251">
        <v>0</v>
      </c>
      <c r="AT13" s="251">
        <v>0</v>
      </c>
      <c r="AU13" s="251">
        <v>0</v>
      </c>
      <c r="AV13" s="251">
        <v>0</v>
      </c>
      <c r="AW13" s="251">
        <v>451</v>
      </c>
      <c r="AX13" s="251">
        <v>0</v>
      </c>
      <c r="AY13" s="251">
        <v>16</v>
      </c>
      <c r="AZ13" s="251">
        <v>18</v>
      </c>
      <c r="BA13" s="251">
        <v>0</v>
      </c>
      <c r="BB13" s="251">
        <v>0</v>
      </c>
      <c r="BC13" s="251">
        <v>0</v>
      </c>
      <c r="BD13" s="251">
        <v>0</v>
      </c>
      <c r="BE13" s="251">
        <v>0</v>
      </c>
      <c r="BF13" s="251">
        <v>0</v>
      </c>
      <c r="BG13" s="251">
        <v>0</v>
      </c>
      <c r="BH13" s="251">
        <v>3</v>
      </c>
      <c r="BI13" s="251">
        <v>2</v>
      </c>
      <c r="BJ13" s="251">
        <v>0</v>
      </c>
      <c r="BK13" s="251">
        <v>4</v>
      </c>
      <c r="BL13" s="251">
        <v>0</v>
      </c>
      <c r="BM13" s="251">
        <v>3</v>
      </c>
      <c r="BN13" s="251">
        <v>0</v>
      </c>
      <c r="BO13" s="147"/>
      <c r="BP13" s="249">
        <v>506</v>
      </c>
    </row>
    <row r="14" spans="1:68" s="118" customFormat="1" ht="32.1" customHeight="1">
      <c r="A14" s="462" t="s">
        <v>31</v>
      </c>
      <c r="B14" s="145"/>
      <c r="C14" s="251">
        <v>0</v>
      </c>
      <c r="D14" s="251">
        <v>0</v>
      </c>
      <c r="E14" s="251">
        <v>0</v>
      </c>
      <c r="F14" s="251">
        <v>1</v>
      </c>
      <c r="G14" s="251">
        <v>0</v>
      </c>
      <c r="H14" s="251">
        <v>12</v>
      </c>
      <c r="I14" s="251">
        <v>0</v>
      </c>
      <c r="J14" s="251">
        <v>0</v>
      </c>
      <c r="K14" s="251">
        <v>0</v>
      </c>
      <c r="L14" s="251">
        <v>0</v>
      </c>
      <c r="M14" s="251">
        <v>1</v>
      </c>
      <c r="N14" s="251">
        <v>0</v>
      </c>
      <c r="O14" s="251">
        <v>0</v>
      </c>
      <c r="P14" s="251">
        <v>0</v>
      </c>
      <c r="Q14" s="251">
        <v>0</v>
      </c>
      <c r="R14" s="251">
        <v>0</v>
      </c>
      <c r="S14" s="251">
        <v>0</v>
      </c>
      <c r="T14" s="251">
        <v>1</v>
      </c>
      <c r="U14" s="251">
        <v>0</v>
      </c>
      <c r="V14" s="251">
        <v>0</v>
      </c>
      <c r="W14" s="251">
        <v>0</v>
      </c>
      <c r="X14" s="251">
        <v>0</v>
      </c>
      <c r="Y14" s="251">
        <v>0</v>
      </c>
      <c r="Z14" s="251">
        <v>0</v>
      </c>
      <c r="AA14" s="251">
        <v>0</v>
      </c>
      <c r="AB14" s="251">
        <v>0</v>
      </c>
      <c r="AC14" s="251">
        <v>0</v>
      </c>
      <c r="AD14" s="251">
        <v>9</v>
      </c>
      <c r="AE14" s="251">
        <v>0</v>
      </c>
      <c r="AF14" s="251">
        <v>11</v>
      </c>
      <c r="AG14" s="251">
        <v>58</v>
      </c>
      <c r="AH14" s="251">
        <v>7</v>
      </c>
      <c r="AI14" s="251">
        <v>23</v>
      </c>
      <c r="AJ14" s="251">
        <v>89</v>
      </c>
      <c r="AK14" s="251">
        <v>0</v>
      </c>
      <c r="AL14" s="251">
        <v>37</v>
      </c>
      <c r="AM14" s="251">
        <v>0</v>
      </c>
      <c r="AN14" s="251">
        <v>0</v>
      </c>
      <c r="AO14" s="251">
        <v>0</v>
      </c>
      <c r="AP14" s="251">
        <v>0</v>
      </c>
      <c r="AQ14" s="251">
        <v>0</v>
      </c>
      <c r="AR14" s="251">
        <v>1</v>
      </c>
      <c r="AS14" s="251">
        <v>0</v>
      </c>
      <c r="AT14" s="251">
        <v>0</v>
      </c>
      <c r="AU14" s="251">
        <v>0</v>
      </c>
      <c r="AV14" s="251">
        <v>0</v>
      </c>
      <c r="AW14" s="251">
        <v>0</v>
      </c>
      <c r="AX14" s="251">
        <v>1</v>
      </c>
      <c r="AY14" s="251">
        <v>0</v>
      </c>
      <c r="AZ14" s="251">
        <v>0</v>
      </c>
      <c r="BA14" s="251">
        <v>0</v>
      </c>
      <c r="BB14" s="251">
        <v>0</v>
      </c>
      <c r="BC14" s="251">
        <v>0</v>
      </c>
      <c r="BD14" s="251">
        <v>0</v>
      </c>
      <c r="BE14" s="251">
        <v>2</v>
      </c>
      <c r="BF14" s="251">
        <v>10</v>
      </c>
      <c r="BG14" s="251">
        <v>1</v>
      </c>
      <c r="BH14" s="251">
        <v>13</v>
      </c>
      <c r="BI14" s="251">
        <v>13</v>
      </c>
      <c r="BJ14" s="251">
        <v>0</v>
      </c>
      <c r="BK14" s="251">
        <v>18</v>
      </c>
      <c r="BL14" s="251">
        <v>0</v>
      </c>
      <c r="BM14" s="251">
        <v>44</v>
      </c>
      <c r="BN14" s="251">
        <v>4</v>
      </c>
      <c r="BO14" s="147"/>
      <c r="BP14" s="249">
        <v>356</v>
      </c>
    </row>
    <row r="15" spans="1:68" s="118" customFormat="1" ht="32.1" customHeight="1">
      <c r="A15" s="462" t="s">
        <v>33</v>
      </c>
      <c r="B15" s="145"/>
      <c r="C15" s="251">
        <v>0</v>
      </c>
      <c r="D15" s="251">
        <v>0</v>
      </c>
      <c r="E15" s="251">
        <v>0</v>
      </c>
      <c r="F15" s="251">
        <v>0</v>
      </c>
      <c r="G15" s="251">
        <v>0</v>
      </c>
      <c r="H15" s="251">
        <v>0</v>
      </c>
      <c r="I15" s="251">
        <v>0</v>
      </c>
      <c r="J15" s="251">
        <v>0</v>
      </c>
      <c r="K15" s="251">
        <v>0</v>
      </c>
      <c r="L15" s="251">
        <v>0</v>
      </c>
      <c r="M15" s="251">
        <v>0</v>
      </c>
      <c r="N15" s="251">
        <v>0</v>
      </c>
      <c r="O15" s="251">
        <v>0</v>
      </c>
      <c r="P15" s="251">
        <v>0</v>
      </c>
      <c r="Q15" s="251">
        <v>0</v>
      </c>
      <c r="R15" s="251">
        <v>0</v>
      </c>
      <c r="S15" s="251">
        <v>0</v>
      </c>
      <c r="T15" s="251">
        <v>0</v>
      </c>
      <c r="U15" s="251">
        <v>0</v>
      </c>
      <c r="V15" s="251">
        <v>0</v>
      </c>
      <c r="W15" s="251">
        <v>0</v>
      </c>
      <c r="X15" s="251">
        <v>0</v>
      </c>
      <c r="Y15" s="251">
        <v>2</v>
      </c>
      <c r="Z15" s="251">
        <v>0</v>
      </c>
      <c r="AA15" s="251">
        <v>0</v>
      </c>
      <c r="AB15" s="251">
        <v>0</v>
      </c>
      <c r="AC15" s="251">
        <v>0</v>
      </c>
      <c r="AD15" s="251">
        <v>0</v>
      </c>
      <c r="AE15" s="251">
        <v>0</v>
      </c>
      <c r="AF15" s="251">
        <v>0</v>
      </c>
      <c r="AG15" s="251">
        <v>0</v>
      </c>
      <c r="AH15" s="251">
        <v>0</v>
      </c>
      <c r="AI15" s="251">
        <v>0</v>
      </c>
      <c r="AJ15" s="251">
        <v>0</v>
      </c>
      <c r="AK15" s="251">
        <v>0</v>
      </c>
      <c r="AL15" s="251">
        <v>0</v>
      </c>
      <c r="AM15" s="251">
        <v>0</v>
      </c>
      <c r="AN15" s="251">
        <v>0</v>
      </c>
      <c r="AO15" s="251">
        <v>0</v>
      </c>
      <c r="AP15" s="251">
        <v>0</v>
      </c>
      <c r="AQ15" s="251">
        <v>0</v>
      </c>
      <c r="AR15" s="251">
        <v>0</v>
      </c>
      <c r="AS15" s="251">
        <v>0</v>
      </c>
      <c r="AT15" s="251">
        <v>0</v>
      </c>
      <c r="AU15" s="251">
        <v>0</v>
      </c>
      <c r="AV15" s="251">
        <v>0</v>
      </c>
      <c r="AW15" s="251">
        <v>0</v>
      </c>
      <c r="AX15" s="251">
        <v>0</v>
      </c>
      <c r="AY15" s="251">
        <v>0</v>
      </c>
      <c r="AZ15" s="251">
        <v>0</v>
      </c>
      <c r="BA15" s="251">
        <v>0</v>
      </c>
      <c r="BB15" s="251">
        <v>0</v>
      </c>
      <c r="BC15" s="251">
        <v>0</v>
      </c>
      <c r="BD15" s="251">
        <v>0</v>
      </c>
      <c r="BE15" s="251">
        <v>0</v>
      </c>
      <c r="BF15" s="251">
        <v>0</v>
      </c>
      <c r="BG15" s="251">
        <v>0</v>
      </c>
      <c r="BH15" s="251">
        <v>0</v>
      </c>
      <c r="BI15" s="251">
        <v>0</v>
      </c>
      <c r="BJ15" s="251">
        <v>0</v>
      </c>
      <c r="BK15" s="251">
        <v>0</v>
      </c>
      <c r="BL15" s="251">
        <v>0</v>
      </c>
      <c r="BM15" s="251">
        <v>0</v>
      </c>
      <c r="BN15" s="251">
        <v>0</v>
      </c>
      <c r="BO15" s="147"/>
      <c r="BP15" s="249">
        <v>2</v>
      </c>
    </row>
    <row r="16" spans="1:68" s="118" customFormat="1" ht="32.1" customHeight="1">
      <c r="A16" s="462" t="s">
        <v>7</v>
      </c>
      <c r="B16" s="145"/>
      <c r="C16" s="251">
        <v>0</v>
      </c>
      <c r="D16" s="251">
        <v>0</v>
      </c>
      <c r="E16" s="251">
        <v>0</v>
      </c>
      <c r="F16" s="251">
        <v>0</v>
      </c>
      <c r="G16" s="251">
        <v>0</v>
      </c>
      <c r="H16" s="251">
        <v>0</v>
      </c>
      <c r="I16" s="251">
        <v>0</v>
      </c>
      <c r="J16" s="251">
        <v>0</v>
      </c>
      <c r="K16" s="251">
        <v>0</v>
      </c>
      <c r="L16" s="251">
        <v>0</v>
      </c>
      <c r="M16" s="251">
        <v>0</v>
      </c>
      <c r="N16" s="251">
        <v>0</v>
      </c>
      <c r="O16" s="251">
        <v>0</v>
      </c>
      <c r="P16" s="251">
        <v>0</v>
      </c>
      <c r="Q16" s="251">
        <v>0</v>
      </c>
      <c r="R16" s="251">
        <v>1</v>
      </c>
      <c r="S16" s="251">
        <v>0</v>
      </c>
      <c r="T16" s="251">
        <v>0</v>
      </c>
      <c r="U16" s="251">
        <v>0</v>
      </c>
      <c r="V16" s="251">
        <v>0</v>
      </c>
      <c r="W16" s="251">
        <v>0</v>
      </c>
      <c r="X16" s="251">
        <v>0</v>
      </c>
      <c r="Y16" s="251">
        <v>0</v>
      </c>
      <c r="Z16" s="251">
        <v>0</v>
      </c>
      <c r="AA16" s="251">
        <v>0</v>
      </c>
      <c r="AB16" s="251">
        <v>0</v>
      </c>
      <c r="AC16" s="251">
        <v>0</v>
      </c>
      <c r="AD16" s="251">
        <v>0</v>
      </c>
      <c r="AE16" s="251">
        <v>0</v>
      </c>
      <c r="AF16" s="251">
        <v>0</v>
      </c>
      <c r="AG16" s="251">
        <v>0</v>
      </c>
      <c r="AH16" s="251">
        <v>1</v>
      </c>
      <c r="AI16" s="251">
        <v>2</v>
      </c>
      <c r="AJ16" s="251">
        <v>4</v>
      </c>
      <c r="AK16" s="251">
        <v>0</v>
      </c>
      <c r="AL16" s="251">
        <v>0</v>
      </c>
      <c r="AM16" s="251">
        <v>0</v>
      </c>
      <c r="AN16" s="251">
        <v>0</v>
      </c>
      <c r="AO16" s="251">
        <v>0</v>
      </c>
      <c r="AP16" s="251">
        <v>0</v>
      </c>
      <c r="AQ16" s="251">
        <v>0</v>
      </c>
      <c r="AR16" s="251">
        <v>0</v>
      </c>
      <c r="AS16" s="251">
        <v>0</v>
      </c>
      <c r="AT16" s="251">
        <v>0</v>
      </c>
      <c r="AU16" s="251">
        <v>0</v>
      </c>
      <c r="AV16" s="251">
        <v>0</v>
      </c>
      <c r="AW16" s="251">
        <v>0</v>
      </c>
      <c r="AX16" s="251">
        <v>0</v>
      </c>
      <c r="AY16" s="251">
        <v>0</v>
      </c>
      <c r="AZ16" s="251">
        <v>0</v>
      </c>
      <c r="BA16" s="251">
        <v>0</v>
      </c>
      <c r="BB16" s="251">
        <v>0</v>
      </c>
      <c r="BC16" s="251">
        <v>0</v>
      </c>
      <c r="BD16" s="251">
        <v>0</v>
      </c>
      <c r="BE16" s="251">
        <v>0</v>
      </c>
      <c r="BF16" s="251">
        <v>0</v>
      </c>
      <c r="BG16" s="251">
        <v>0</v>
      </c>
      <c r="BH16" s="251">
        <v>0</v>
      </c>
      <c r="BI16" s="251">
        <v>0</v>
      </c>
      <c r="BJ16" s="251">
        <v>0</v>
      </c>
      <c r="BK16" s="251">
        <v>0</v>
      </c>
      <c r="BL16" s="251">
        <v>0</v>
      </c>
      <c r="BM16" s="251">
        <v>0</v>
      </c>
      <c r="BN16" s="251">
        <v>0</v>
      </c>
      <c r="BO16" s="147"/>
      <c r="BP16" s="249">
        <v>8</v>
      </c>
    </row>
    <row r="17" spans="1:68" s="118" customFormat="1" ht="32.1" customHeight="1">
      <c r="A17" s="462" t="s">
        <v>10</v>
      </c>
      <c r="B17" s="145"/>
      <c r="C17" s="251">
        <v>0</v>
      </c>
      <c r="D17" s="251">
        <v>0</v>
      </c>
      <c r="E17" s="251">
        <v>0</v>
      </c>
      <c r="F17" s="251">
        <v>0</v>
      </c>
      <c r="G17" s="251">
        <v>0</v>
      </c>
      <c r="H17" s="251">
        <v>0</v>
      </c>
      <c r="I17" s="251">
        <v>0</v>
      </c>
      <c r="J17" s="251">
        <v>0</v>
      </c>
      <c r="K17" s="251">
        <v>0</v>
      </c>
      <c r="L17" s="251">
        <v>0</v>
      </c>
      <c r="M17" s="251">
        <v>0</v>
      </c>
      <c r="N17" s="251">
        <v>0</v>
      </c>
      <c r="O17" s="251">
        <v>0</v>
      </c>
      <c r="P17" s="251">
        <v>0</v>
      </c>
      <c r="Q17" s="251">
        <v>0</v>
      </c>
      <c r="R17" s="251">
        <v>0</v>
      </c>
      <c r="S17" s="251">
        <v>0</v>
      </c>
      <c r="T17" s="251">
        <v>11</v>
      </c>
      <c r="U17" s="251">
        <v>0</v>
      </c>
      <c r="V17" s="251">
        <v>0</v>
      </c>
      <c r="W17" s="251">
        <v>0</v>
      </c>
      <c r="X17" s="251">
        <v>0</v>
      </c>
      <c r="Y17" s="251">
        <v>0</v>
      </c>
      <c r="Z17" s="251">
        <v>0</v>
      </c>
      <c r="AA17" s="251">
        <v>0</v>
      </c>
      <c r="AB17" s="251">
        <v>0</v>
      </c>
      <c r="AC17" s="251">
        <v>0</v>
      </c>
      <c r="AD17" s="251">
        <v>0</v>
      </c>
      <c r="AE17" s="251">
        <v>0</v>
      </c>
      <c r="AF17" s="251">
        <v>0</v>
      </c>
      <c r="AG17" s="251">
        <v>0</v>
      </c>
      <c r="AH17" s="251">
        <v>0</v>
      </c>
      <c r="AI17" s="251">
        <v>3</v>
      </c>
      <c r="AJ17" s="251">
        <v>3</v>
      </c>
      <c r="AK17" s="251">
        <v>0</v>
      </c>
      <c r="AL17" s="251">
        <v>0</v>
      </c>
      <c r="AM17" s="251">
        <v>0</v>
      </c>
      <c r="AN17" s="251">
        <v>0</v>
      </c>
      <c r="AO17" s="251">
        <v>0</v>
      </c>
      <c r="AP17" s="251">
        <v>0</v>
      </c>
      <c r="AQ17" s="251">
        <v>0</v>
      </c>
      <c r="AR17" s="251">
        <v>0</v>
      </c>
      <c r="AS17" s="251">
        <v>0</v>
      </c>
      <c r="AT17" s="251">
        <v>0</v>
      </c>
      <c r="AU17" s="251">
        <v>2</v>
      </c>
      <c r="AV17" s="251">
        <v>0</v>
      </c>
      <c r="AW17" s="251">
        <v>0</v>
      </c>
      <c r="AX17" s="251">
        <v>68</v>
      </c>
      <c r="AY17" s="251">
        <v>0</v>
      </c>
      <c r="AZ17" s="251">
        <v>6</v>
      </c>
      <c r="BA17" s="251">
        <v>0</v>
      </c>
      <c r="BB17" s="251">
        <v>0</v>
      </c>
      <c r="BC17" s="251">
        <v>0</v>
      </c>
      <c r="BD17" s="251">
        <v>0</v>
      </c>
      <c r="BE17" s="251">
        <v>0</v>
      </c>
      <c r="BF17" s="251">
        <v>0</v>
      </c>
      <c r="BG17" s="251">
        <v>0</v>
      </c>
      <c r="BH17" s="251">
        <v>0</v>
      </c>
      <c r="BI17" s="251">
        <v>0</v>
      </c>
      <c r="BJ17" s="251">
        <v>0</v>
      </c>
      <c r="BK17" s="251">
        <v>0</v>
      </c>
      <c r="BL17" s="251">
        <v>0</v>
      </c>
      <c r="BM17" s="251">
        <v>0</v>
      </c>
      <c r="BN17" s="251">
        <v>0</v>
      </c>
      <c r="BO17" s="147"/>
      <c r="BP17" s="249">
        <v>93</v>
      </c>
    </row>
    <row r="18" spans="1:68" s="118" customFormat="1" ht="32.1" customHeight="1">
      <c r="A18" s="462" t="s">
        <v>32</v>
      </c>
      <c r="B18" s="145"/>
      <c r="C18" s="251">
        <v>0</v>
      </c>
      <c r="D18" s="251">
        <v>6</v>
      </c>
      <c r="E18" s="251">
        <v>0</v>
      </c>
      <c r="F18" s="251">
        <v>1</v>
      </c>
      <c r="G18" s="251">
        <v>0</v>
      </c>
      <c r="H18" s="251">
        <v>12</v>
      </c>
      <c r="I18" s="251">
        <v>0</v>
      </c>
      <c r="J18" s="251">
        <v>0</v>
      </c>
      <c r="K18" s="251">
        <v>0</v>
      </c>
      <c r="L18" s="251">
        <v>0</v>
      </c>
      <c r="M18" s="251">
        <v>0</v>
      </c>
      <c r="N18" s="251">
        <v>1</v>
      </c>
      <c r="O18" s="251">
        <v>0</v>
      </c>
      <c r="P18" s="251">
        <v>3</v>
      </c>
      <c r="Q18" s="251">
        <v>0</v>
      </c>
      <c r="R18" s="251">
        <v>3</v>
      </c>
      <c r="S18" s="251">
        <v>5</v>
      </c>
      <c r="T18" s="251">
        <v>0</v>
      </c>
      <c r="U18" s="251">
        <v>1</v>
      </c>
      <c r="V18" s="251">
        <v>0</v>
      </c>
      <c r="W18" s="251">
        <v>0</v>
      </c>
      <c r="X18" s="251">
        <v>0</v>
      </c>
      <c r="Y18" s="251">
        <v>0</v>
      </c>
      <c r="Z18" s="251">
        <v>0</v>
      </c>
      <c r="AA18" s="251">
        <v>0</v>
      </c>
      <c r="AB18" s="251">
        <v>0</v>
      </c>
      <c r="AC18" s="251">
        <v>1</v>
      </c>
      <c r="AD18" s="251">
        <v>2</v>
      </c>
      <c r="AE18" s="251">
        <v>0</v>
      </c>
      <c r="AF18" s="251">
        <v>97</v>
      </c>
      <c r="AG18" s="251">
        <v>29</v>
      </c>
      <c r="AH18" s="251">
        <v>9</v>
      </c>
      <c r="AI18" s="251">
        <v>32</v>
      </c>
      <c r="AJ18" s="251">
        <v>68</v>
      </c>
      <c r="AK18" s="251">
        <v>0</v>
      </c>
      <c r="AL18" s="251">
        <v>121</v>
      </c>
      <c r="AM18" s="251">
        <v>1</v>
      </c>
      <c r="AN18" s="251">
        <v>0</v>
      </c>
      <c r="AO18" s="251">
        <v>0</v>
      </c>
      <c r="AP18" s="251">
        <v>0</v>
      </c>
      <c r="AQ18" s="251">
        <v>0</v>
      </c>
      <c r="AR18" s="251">
        <v>1</v>
      </c>
      <c r="AS18" s="251">
        <v>0</v>
      </c>
      <c r="AT18" s="251">
        <v>1</v>
      </c>
      <c r="AU18" s="251">
        <v>0</v>
      </c>
      <c r="AV18" s="251">
        <v>0</v>
      </c>
      <c r="AW18" s="251">
        <v>2</v>
      </c>
      <c r="AX18" s="251">
        <v>0</v>
      </c>
      <c r="AY18" s="251">
        <v>2</v>
      </c>
      <c r="AZ18" s="251">
        <v>0</v>
      </c>
      <c r="BA18" s="251">
        <v>0</v>
      </c>
      <c r="BB18" s="251">
        <v>0</v>
      </c>
      <c r="BC18" s="251">
        <v>1</v>
      </c>
      <c r="BD18" s="251">
        <v>4</v>
      </c>
      <c r="BE18" s="251">
        <v>0</v>
      </c>
      <c r="BF18" s="251">
        <v>15</v>
      </c>
      <c r="BG18" s="251">
        <v>0</v>
      </c>
      <c r="BH18" s="251">
        <v>1</v>
      </c>
      <c r="BI18" s="251">
        <v>3</v>
      </c>
      <c r="BJ18" s="251">
        <v>1</v>
      </c>
      <c r="BK18" s="251">
        <v>23</v>
      </c>
      <c r="BL18" s="251">
        <v>2</v>
      </c>
      <c r="BM18" s="251">
        <v>1</v>
      </c>
      <c r="BN18" s="251">
        <v>1</v>
      </c>
      <c r="BO18" s="147"/>
      <c r="BP18" s="249">
        <v>450</v>
      </c>
    </row>
    <row r="19" spans="1:68" s="118" customFormat="1" ht="32.1" customHeight="1">
      <c r="A19" s="462" t="s">
        <v>11</v>
      </c>
      <c r="B19" s="145"/>
      <c r="C19" s="251">
        <v>0</v>
      </c>
      <c r="D19" s="251">
        <v>0</v>
      </c>
      <c r="E19" s="251">
        <v>0</v>
      </c>
      <c r="F19" s="251">
        <v>0</v>
      </c>
      <c r="G19" s="251">
        <v>1</v>
      </c>
      <c r="H19" s="251">
        <v>0</v>
      </c>
      <c r="I19" s="251">
        <v>0</v>
      </c>
      <c r="J19" s="251">
        <v>0</v>
      </c>
      <c r="K19" s="251">
        <v>0</v>
      </c>
      <c r="L19" s="251">
        <v>0</v>
      </c>
      <c r="M19" s="251">
        <v>0</v>
      </c>
      <c r="N19" s="251">
        <v>0</v>
      </c>
      <c r="O19" s="251">
        <v>0</v>
      </c>
      <c r="P19" s="251">
        <v>0</v>
      </c>
      <c r="Q19" s="251">
        <v>0</v>
      </c>
      <c r="R19" s="251">
        <v>0</v>
      </c>
      <c r="S19" s="251">
        <v>0</v>
      </c>
      <c r="T19" s="251">
        <v>0</v>
      </c>
      <c r="U19" s="251">
        <v>0</v>
      </c>
      <c r="V19" s="251">
        <v>0</v>
      </c>
      <c r="W19" s="251">
        <v>0</v>
      </c>
      <c r="X19" s="251">
        <v>0</v>
      </c>
      <c r="Y19" s="251">
        <v>0</v>
      </c>
      <c r="Z19" s="251">
        <v>0</v>
      </c>
      <c r="AA19" s="251">
        <v>0</v>
      </c>
      <c r="AB19" s="251">
        <v>0</v>
      </c>
      <c r="AC19" s="251">
        <v>0</v>
      </c>
      <c r="AD19" s="251">
        <v>0</v>
      </c>
      <c r="AE19" s="251">
        <v>0</v>
      </c>
      <c r="AF19" s="251">
        <v>0</v>
      </c>
      <c r="AG19" s="251">
        <v>0</v>
      </c>
      <c r="AH19" s="251">
        <v>0</v>
      </c>
      <c r="AI19" s="251">
        <v>0</v>
      </c>
      <c r="AJ19" s="251">
        <v>2</v>
      </c>
      <c r="AK19" s="251">
        <v>0</v>
      </c>
      <c r="AL19" s="251">
        <v>0</v>
      </c>
      <c r="AM19" s="251">
        <v>0</v>
      </c>
      <c r="AN19" s="251">
        <v>0</v>
      </c>
      <c r="AO19" s="251">
        <v>0</v>
      </c>
      <c r="AP19" s="251">
        <v>0</v>
      </c>
      <c r="AQ19" s="251">
        <v>0</v>
      </c>
      <c r="AR19" s="251">
        <v>0</v>
      </c>
      <c r="AS19" s="251">
        <v>0</v>
      </c>
      <c r="AT19" s="251">
        <v>0</v>
      </c>
      <c r="AU19" s="251">
        <v>0</v>
      </c>
      <c r="AV19" s="251">
        <v>0</v>
      </c>
      <c r="AW19" s="251">
        <v>0</v>
      </c>
      <c r="AX19" s="251">
        <v>1</v>
      </c>
      <c r="AY19" s="251">
        <v>0</v>
      </c>
      <c r="AZ19" s="251">
        <v>0</v>
      </c>
      <c r="BA19" s="251">
        <v>0</v>
      </c>
      <c r="BB19" s="251">
        <v>0</v>
      </c>
      <c r="BC19" s="251">
        <v>0</v>
      </c>
      <c r="BD19" s="251">
        <v>0</v>
      </c>
      <c r="BE19" s="251">
        <v>0</v>
      </c>
      <c r="BF19" s="251">
        <v>1</v>
      </c>
      <c r="BG19" s="251">
        <v>0</v>
      </c>
      <c r="BH19" s="251">
        <v>0</v>
      </c>
      <c r="BI19" s="251">
        <v>0</v>
      </c>
      <c r="BJ19" s="251">
        <v>0</v>
      </c>
      <c r="BK19" s="251">
        <v>1</v>
      </c>
      <c r="BL19" s="251">
        <v>0</v>
      </c>
      <c r="BM19" s="251">
        <v>0</v>
      </c>
      <c r="BN19" s="251">
        <v>0</v>
      </c>
      <c r="BO19" s="147"/>
      <c r="BP19" s="249">
        <v>6</v>
      </c>
    </row>
    <row r="20" spans="1:68" s="118" customFormat="1" ht="32.1" customHeight="1">
      <c r="A20" s="462" t="s">
        <v>12</v>
      </c>
      <c r="B20" s="145"/>
      <c r="C20" s="251">
        <v>0</v>
      </c>
      <c r="D20" s="251">
        <v>58</v>
      </c>
      <c r="E20" s="251">
        <v>0</v>
      </c>
      <c r="F20" s="251">
        <v>0</v>
      </c>
      <c r="G20" s="251">
        <v>0</v>
      </c>
      <c r="H20" s="251">
        <v>0</v>
      </c>
      <c r="I20" s="251">
        <v>0</v>
      </c>
      <c r="J20" s="251">
        <v>0</v>
      </c>
      <c r="K20" s="251">
        <v>0</v>
      </c>
      <c r="L20" s="251">
        <v>0</v>
      </c>
      <c r="M20" s="251">
        <v>0</v>
      </c>
      <c r="N20" s="251">
        <v>0</v>
      </c>
      <c r="O20" s="251">
        <v>0</v>
      </c>
      <c r="P20" s="251">
        <v>0</v>
      </c>
      <c r="Q20" s="251">
        <v>0</v>
      </c>
      <c r="R20" s="251">
        <v>0</v>
      </c>
      <c r="S20" s="251">
        <v>0</v>
      </c>
      <c r="T20" s="251">
        <v>0</v>
      </c>
      <c r="U20" s="251">
        <v>0</v>
      </c>
      <c r="V20" s="251">
        <v>0</v>
      </c>
      <c r="W20" s="251">
        <v>0</v>
      </c>
      <c r="X20" s="251">
        <v>0</v>
      </c>
      <c r="Y20" s="251">
        <v>0</v>
      </c>
      <c r="Z20" s="251">
        <v>0</v>
      </c>
      <c r="AA20" s="251">
        <v>0</v>
      </c>
      <c r="AB20" s="251">
        <v>0</v>
      </c>
      <c r="AC20" s="251">
        <v>0</v>
      </c>
      <c r="AD20" s="251">
        <v>0</v>
      </c>
      <c r="AE20" s="251">
        <v>0</v>
      </c>
      <c r="AF20" s="251">
        <v>2</v>
      </c>
      <c r="AG20" s="251">
        <v>0</v>
      </c>
      <c r="AH20" s="251">
        <v>0</v>
      </c>
      <c r="AI20" s="251">
        <v>128</v>
      </c>
      <c r="AJ20" s="251">
        <v>145</v>
      </c>
      <c r="AK20" s="251">
        <v>0</v>
      </c>
      <c r="AL20" s="251">
        <v>0</v>
      </c>
      <c r="AM20" s="251">
        <v>0</v>
      </c>
      <c r="AN20" s="251">
        <v>0</v>
      </c>
      <c r="AO20" s="251">
        <v>0</v>
      </c>
      <c r="AP20" s="251">
        <v>0</v>
      </c>
      <c r="AQ20" s="251">
        <v>0</v>
      </c>
      <c r="AR20" s="251">
        <v>0</v>
      </c>
      <c r="AS20" s="251">
        <v>0</v>
      </c>
      <c r="AT20" s="251">
        <v>0</v>
      </c>
      <c r="AU20" s="251">
        <v>0</v>
      </c>
      <c r="AV20" s="251">
        <v>0</v>
      </c>
      <c r="AW20" s="251">
        <v>0</v>
      </c>
      <c r="AX20" s="251">
        <v>0</v>
      </c>
      <c r="AY20" s="251">
        <v>0</v>
      </c>
      <c r="AZ20" s="251">
        <v>0</v>
      </c>
      <c r="BA20" s="251">
        <v>0</v>
      </c>
      <c r="BB20" s="251">
        <v>0</v>
      </c>
      <c r="BC20" s="251">
        <v>0</v>
      </c>
      <c r="BD20" s="251">
        <v>113</v>
      </c>
      <c r="BE20" s="251">
        <v>0</v>
      </c>
      <c r="BF20" s="251">
        <v>1</v>
      </c>
      <c r="BG20" s="251">
        <v>0</v>
      </c>
      <c r="BH20" s="251">
        <v>1</v>
      </c>
      <c r="BI20" s="251">
        <v>0</v>
      </c>
      <c r="BJ20" s="251">
        <v>0</v>
      </c>
      <c r="BK20" s="251">
        <v>1</v>
      </c>
      <c r="BL20" s="251">
        <v>0</v>
      </c>
      <c r="BM20" s="251">
        <v>2</v>
      </c>
      <c r="BN20" s="251">
        <v>43</v>
      </c>
      <c r="BO20" s="147"/>
      <c r="BP20" s="249">
        <v>494</v>
      </c>
    </row>
    <row r="21" spans="1:68" s="118" customFormat="1" ht="32.1" customHeight="1">
      <c r="A21" s="462" t="s">
        <v>13</v>
      </c>
      <c r="B21" s="145"/>
      <c r="C21" s="251">
        <v>0</v>
      </c>
      <c r="D21" s="251">
        <v>0</v>
      </c>
      <c r="E21" s="251">
        <v>0</v>
      </c>
      <c r="F21" s="251">
        <v>0</v>
      </c>
      <c r="G21" s="251">
        <v>0</v>
      </c>
      <c r="H21" s="251">
        <v>0</v>
      </c>
      <c r="I21" s="251">
        <v>0</v>
      </c>
      <c r="J21" s="251">
        <v>0</v>
      </c>
      <c r="K21" s="251">
        <v>0</v>
      </c>
      <c r="L21" s="251">
        <v>0</v>
      </c>
      <c r="M21" s="251">
        <v>0</v>
      </c>
      <c r="N21" s="251">
        <v>0</v>
      </c>
      <c r="O21" s="251">
        <v>0</v>
      </c>
      <c r="P21" s="251">
        <v>0</v>
      </c>
      <c r="Q21" s="251">
        <v>0</v>
      </c>
      <c r="R21" s="251">
        <v>1</v>
      </c>
      <c r="S21" s="251">
        <v>0</v>
      </c>
      <c r="T21" s="251">
        <v>1</v>
      </c>
      <c r="U21" s="251">
        <v>0</v>
      </c>
      <c r="V21" s="251">
        <v>0</v>
      </c>
      <c r="W21" s="251">
        <v>0</v>
      </c>
      <c r="X21" s="251">
        <v>0</v>
      </c>
      <c r="Y21" s="251">
        <v>0</v>
      </c>
      <c r="Z21" s="251">
        <v>0</v>
      </c>
      <c r="AA21" s="251">
        <v>0</v>
      </c>
      <c r="AB21" s="251">
        <v>0</v>
      </c>
      <c r="AC21" s="251">
        <v>0</v>
      </c>
      <c r="AD21" s="251">
        <v>0</v>
      </c>
      <c r="AE21" s="251">
        <v>0</v>
      </c>
      <c r="AF21" s="251">
        <v>0</v>
      </c>
      <c r="AG21" s="251">
        <v>0</v>
      </c>
      <c r="AH21" s="251">
        <v>1</v>
      </c>
      <c r="AI21" s="251">
        <v>1</v>
      </c>
      <c r="AJ21" s="251">
        <v>160</v>
      </c>
      <c r="AK21" s="251">
        <v>0</v>
      </c>
      <c r="AL21" s="251">
        <v>149</v>
      </c>
      <c r="AM21" s="251">
        <v>0</v>
      </c>
      <c r="AN21" s="251">
        <v>0</v>
      </c>
      <c r="AO21" s="251">
        <v>0</v>
      </c>
      <c r="AP21" s="251">
        <v>0</v>
      </c>
      <c r="AQ21" s="251">
        <v>0</v>
      </c>
      <c r="AR21" s="251">
        <v>0</v>
      </c>
      <c r="AS21" s="251">
        <v>0</v>
      </c>
      <c r="AT21" s="251">
        <v>0</v>
      </c>
      <c r="AU21" s="251">
        <v>0</v>
      </c>
      <c r="AV21" s="251">
        <v>0</v>
      </c>
      <c r="AW21" s="251">
        <v>0</v>
      </c>
      <c r="AX21" s="251">
        <v>0</v>
      </c>
      <c r="AY21" s="251">
        <v>2</v>
      </c>
      <c r="AZ21" s="251">
        <v>0</v>
      </c>
      <c r="BA21" s="251">
        <v>0</v>
      </c>
      <c r="BB21" s="251">
        <v>0</v>
      </c>
      <c r="BC21" s="251">
        <v>0</v>
      </c>
      <c r="BD21" s="251">
        <v>0</v>
      </c>
      <c r="BE21" s="251">
        <v>0</v>
      </c>
      <c r="BF21" s="251">
        <v>1</v>
      </c>
      <c r="BG21" s="251">
        <v>0</v>
      </c>
      <c r="BH21" s="251">
        <v>0</v>
      </c>
      <c r="BI21" s="251">
        <v>0</v>
      </c>
      <c r="BJ21" s="251">
        <v>0</v>
      </c>
      <c r="BK21" s="251">
        <v>2</v>
      </c>
      <c r="BL21" s="251">
        <v>0</v>
      </c>
      <c r="BM21" s="251">
        <v>12</v>
      </c>
      <c r="BN21" s="251">
        <v>0</v>
      </c>
      <c r="BO21" s="147"/>
      <c r="BP21" s="249">
        <v>330</v>
      </c>
    </row>
    <row r="22" spans="1:68" s="118" customFormat="1" ht="32.1" customHeight="1">
      <c r="A22" s="462" t="s">
        <v>14</v>
      </c>
      <c r="B22" s="145"/>
      <c r="C22" s="251">
        <v>0</v>
      </c>
      <c r="D22" s="251">
        <v>0</v>
      </c>
      <c r="E22" s="251">
        <v>0</v>
      </c>
      <c r="F22" s="251">
        <v>0</v>
      </c>
      <c r="G22" s="251">
        <v>0</v>
      </c>
      <c r="H22" s="251">
        <v>0</v>
      </c>
      <c r="I22" s="251">
        <v>0</v>
      </c>
      <c r="J22" s="251">
        <v>0</v>
      </c>
      <c r="K22" s="251">
        <v>0</v>
      </c>
      <c r="L22" s="251">
        <v>0</v>
      </c>
      <c r="M22" s="251">
        <v>0</v>
      </c>
      <c r="N22" s="251">
        <v>1</v>
      </c>
      <c r="O22" s="251">
        <v>0</v>
      </c>
      <c r="P22" s="251">
        <v>0</v>
      </c>
      <c r="Q22" s="251">
        <v>0</v>
      </c>
      <c r="R22" s="251">
        <v>1</v>
      </c>
      <c r="S22" s="251">
        <v>0</v>
      </c>
      <c r="T22" s="251">
        <v>47</v>
      </c>
      <c r="U22" s="251">
        <v>0</v>
      </c>
      <c r="V22" s="251">
        <v>0</v>
      </c>
      <c r="W22" s="251">
        <v>0</v>
      </c>
      <c r="X22" s="251">
        <v>0</v>
      </c>
      <c r="Y22" s="251">
        <v>0</v>
      </c>
      <c r="Z22" s="251">
        <v>0</v>
      </c>
      <c r="AA22" s="251">
        <v>0</v>
      </c>
      <c r="AB22" s="251">
        <v>0</v>
      </c>
      <c r="AC22" s="251">
        <v>0</v>
      </c>
      <c r="AD22" s="251">
        <v>0</v>
      </c>
      <c r="AE22" s="251">
        <v>0</v>
      </c>
      <c r="AF22" s="251">
        <v>0</v>
      </c>
      <c r="AG22" s="251">
        <v>0</v>
      </c>
      <c r="AH22" s="251">
        <v>0</v>
      </c>
      <c r="AI22" s="251">
        <v>0</v>
      </c>
      <c r="AJ22" s="251">
        <v>17</v>
      </c>
      <c r="AK22" s="251">
        <v>0</v>
      </c>
      <c r="AL22" s="251">
        <v>2</v>
      </c>
      <c r="AM22" s="251">
        <v>0</v>
      </c>
      <c r="AN22" s="251">
        <v>0</v>
      </c>
      <c r="AO22" s="251">
        <v>0</v>
      </c>
      <c r="AP22" s="251">
        <v>0</v>
      </c>
      <c r="AQ22" s="251">
        <v>0</v>
      </c>
      <c r="AR22" s="251">
        <v>0</v>
      </c>
      <c r="AS22" s="251">
        <v>0</v>
      </c>
      <c r="AT22" s="251">
        <v>0</v>
      </c>
      <c r="AU22" s="251">
        <v>0</v>
      </c>
      <c r="AV22" s="251">
        <v>0</v>
      </c>
      <c r="AW22" s="251">
        <v>0</v>
      </c>
      <c r="AX22" s="251">
        <v>2</v>
      </c>
      <c r="AY22" s="251">
        <v>0</v>
      </c>
      <c r="AZ22" s="251">
        <v>1</v>
      </c>
      <c r="BA22" s="251">
        <v>0</v>
      </c>
      <c r="BB22" s="251">
        <v>0</v>
      </c>
      <c r="BC22" s="251">
        <v>0</v>
      </c>
      <c r="BD22" s="251">
        <v>0</v>
      </c>
      <c r="BE22" s="251">
        <v>0</v>
      </c>
      <c r="BF22" s="251">
        <v>1</v>
      </c>
      <c r="BG22" s="251">
        <v>0</v>
      </c>
      <c r="BH22" s="251">
        <v>3</v>
      </c>
      <c r="BI22" s="251">
        <v>1</v>
      </c>
      <c r="BJ22" s="251">
        <v>0</v>
      </c>
      <c r="BK22" s="251">
        <v>1</v>
      </c>
      <c r="BL22" s="251">
        <v>1</v>
      </c>
      <c r="BM22" s="251">
        <v>0</v>
      </c>
      <c r="BN22" s="251">
        <v>0</v>
      </c>
      <c r="BO22" s="147"/>
      <c r="BP22" s="249">
        <v>78</v>
      </c>
    </row>
    <row r="23" spans="1:68" s="118" customFormat="1" ht="32.1" customHeight="1">
      <c r="A23" s="462" t="s">
        <v>34</v>
      </c>
      <c r="B23" s="145"/>
      <c r="C23" s="251">
        <v>0</v>
      </c>
      <c r="D23" s="251">
        <v>1</v>
      </c>
      <c r="E23" s="251">
        <v>0</v>
      </c>
      <c r="F23" s="251">
        <v>0</v>
      </c>
      <c r="G23" s="251">
        <v>0</v>
      </c>
      <c r="H23" s="251">
        <v>0</v>
      </c>
      <c r="I23" s="251">
        <v>0</v>
      </c>
      <c r="J23" s="251">
        <v>1</v>
      </c>
      <c r="K23" s="251">
        <v>0</v>
      </c>
      <c r="L23" s="251">
        <v>0</v>
      </c>
      <c r="M23" s="251">
        <v>0</v>
      </c>
      <c r="N23" s="251">
        <v>0</v>
      </c>
      <c r="O23" s="251">
        <v>0</v>
      </c>
      <c r="P23" s="251">
        <v>0</v>
      </c>
      <c r="Q23" s="251">
        <v>0</v>
      </c>
      <c r="R23" s="251">
        <v>0</v>
      </c>
      <c r="S23" s="251">
        <v>0</v>
      </c>
      <c r="T23" s="251">
        <v>2</v>
      </c>
      <c r="U23" s="251">
        <v>0</v>
      </c>
      <c r="V23" s="251">
        <v>0</v>
      </c>
      <c r="W23" s="251">
        <v>0</v>
      </c>
      <c r="X23" s="251">
        <v>0</v>
      </c>
      <c r="Y23" s="251">
        <v>0</v>
      </c>
      <c r="Z23" s="251">
        <v>0</v>
      </c>
      <c r="AA23" s="251">
        <v>0</v>
      </c>
      <c r="AB23" s="251">
        <v>0</v>
      </c>
      <c r="AC23" s="251">
        <v>0</v>
      </c>
      <c r="AD23" s="251">
        <v>0</v>
      </c>
      <c r="AE23" s="251">
        <v>0</v>
      </c>
      <c r="AF23" s="251">
        <v>36</v>
      </c>
      <c r="AG23" s="251">
        <v>0</v>
      </c>
      <c r="AH23" s="251">
        <v>0</v>
      </c>
      <c r="AI23" s="251">
        <v>4</v>
      </c>
      <c r="AJ23" s="251">
        <v>15</v>
      </c>
      <c r="AK23" s="251">
        <v>0</v>
      </c>
      <c r="AL23" s="251">
        <v>17</v>
      </c>
      <c r="AM23" s="251">
        <v>0</v>
      </c>
      <c r="AN23" s="251">
        <v>0</v>
      </c>
      <c r="AO23" s="251">
        <v>0</v>
      </c>
      <c r="AP23" s="251">
        <v>0</v>
      </c>
      <c r="AQ23" s="251">
        <v>0</v>
      </c>
      <c r="AR23" s="251">
        <v>0</v>
      </c>
      <c r="AS23" s="251">
        <v>0</v>
      </c>
      <c r="AT23" s="251">
        <v>0</v>
      </c>
      <c r="AU23" s="251">
        <v>0</v>
      </c>
      <c r="AV23" s="251">
        <v>0</v>
      </c>
      <c r="AW23" s="251">
        <v>1</v>
      </c>
      <c r="AX23" s="251">
        <v>68</v>
      </c>
      <c r="AY23" s="251">
        <v>0</v>
      </c>
      <c r="AZ23" s="251">
        <v>0</v>
      </c>
      <c r="BA23" s="251">
        <v>0</v>
      </c>
      <c r="BB23" s="251">
        <v>0</v>
      </c>
      <c r="BC23" s="251">
        <v>0</v>
      </c>
      <c r="BD23" s="251">
        <v>0</v>
      </c>
      <c r="BE23" s="251">
        <v>0</v>
      </c>
      <c r="BF23" s="251">
        <v>0</v>
      </c>
      <c r="BG23" s="251">
        <v>0</v>
      </c>
      <c r="BH23" s="251">
        <v>0</v>
      </c>
      <c r="BI23" s="251">
        <v>1</v>
      </c>
      <c r="BJ23" s="251">
        <v>0</v>
      </c>
      <c r="BK23" s="251">
        <v>0</v>
      </c>
      <c r="BL23" s="251">
        <v>0</v>
      </c>
      <c r="BM23" s="251">
        <v>4</v>
      </c>
      <c r="BN23" s="251">
        <v>0</v>
      </c>
      <c r="BO23" s="147"/>
      <c r="BP23" s="249">
        <v>150</v>
      </c>
    </row>
    <row r="24" spans="1:68" s="118" customFormat="1" ht="32.1" customHeight="1">
      <c r="A24" s="462" t="s">
        <v>15</v>
      </c>
      <c r="B24" s="145"/>
      <c r="C24" s="251">
        <v>0</v>
      </c>
      <c r="D24" s="251">
        <v>1</v>
      </c>
      <c r="E24" s="251">
        <v>0</v>
      </c>
      <c r="F24" s="251">
        <v>0</v>
      </c>
      <c r="G24" s="251">
        <v>0</v>
      </c>
      <c r="H24" s="251">
        <v>0</v>
      </c>
      <c r="I24" s="251">
        <v>0</v>
      </c>
      <c r="J24" s="251">
        <v>1</v>
      </c>
      <c r="K24" s="251">
        <v>0</v>
      </c>
      <c r="L24" s="251">
        <v>0</v>
      </c>
      <c r="M24" s="251">
        <v>0</v>
      </c>
      <c r="N24" s="251">
        <v>0</v>
      </c>
      <c r="O24" s="251">
        <v>0</v>
      </c>
      <c r="P24" s="251">
        <v>0</v>
      </c>
      <c r="Q24" s="251">
        <v>0</v>
      </c>
      <c r="R24" s="251">
        <v>0</v>
      </c>
      <c r="S24" s="251">
        <v>0</v>
      </c>
      <c r="T24" s="251">
        <v>0</v>
      </c>
      <c r="U24" s="251">
        <v>0</v>
      </c>
      <c r="V24" s="251">
        <v>0</v>
      </c>
      <c r="W24" s="251">
        <v>0</v>
      </c>
      <c r="X24" s="251">
        <v>0</v>
      </c>
      <c r="Y24" s="251">
        <v>0</v>
      </c>
      <c r="Z24" s="251">
        <v>0</v>
      </c>
      <c r="AA24" s="251">
        <v>0</v>
      </c>
      <c r="AB24" s="251">
        <v>0</v>
      </c>
      <c r="AC24" s="251">
        <v>0</v>
      </c>
      <c r="AD24" s="251">
        <v>1</v>
      </c>
      <c r="AE24" s="251">
        <v>0</v>
      </c>
      <c r="AF24" s="251">
        <v>0</v>
      </c>
      <c r="AG24" s="251">
        <v>4</v>
      </c>
      <c r="AH24" s="251">
        <v>2</v>
      </c>
      <c r="AI24" s="251">
        <v>9</v>
      </c>
      <c r="AJ24" s="251">
        <v>66</v>
      </c>
      <c r="AK24" s="251">
        <v>0</v>
      </c>
      <c r="AL24" s="251">
        <v>4</v>
      </c>
      <c r="AM24" s="251">
        <v>0</v>
      </c>
      <c r="AN24" s="251">
        <v>0</v>
      </c>
      <c r="AO24" s="251">
        <v>0</v>
      </c>
      <c r="AP24" s="251">
        <v>0</v>
      </c>
      <c r="AQ24" s="251">
        <v>0</v>
      </c>
      <c r="AR24" s="251">
        <v>0</v>
      </c>
      <c r="AS24" s="251">
        <v>0</v>
      </c>
      <c r="AT24" s="251">
        <v>0</v>
      </c>
      <c r="AU24" s="251">
        <v>0</v>
      </c>
      <c r="AV24" s="251">
        <v>0</v>
      </c>
      <c r="AW24" s="251">
        <v>0</v>
      </c>
      <c r="AX24" s="251">
        <v>0</v>
      </c>
      <c r="AY24" s="251">
        <v>0</v>
      </c>
      <c r="AZ24" s="251">
        <v>0</v>
      </c>
      <c r="BA24" s="251">
        <v>0</v>
      </c>
      <c r="BB24" s="251">
        <v>0</v>
      </c>
      <c r="BC24" s="251">
        <v>0</v>
      </c>
      <c r="BD24" s="251">
        <v>11</v>
      </c>
      <c r="BE24" s="251">
        <v>0</v>
      </c>
      <c r="BF24" s="251">
        <v>1</v>
      </c>
      <c r="BG24" s="251">
        <v>0</v>
      </c>
      <c r="BH24" s="251">
        <v>0</v>
      </c>
      <c r="BI24" s="251">
        <v>0</v>
      </c>
      <c r="BJ24" s="251">
        <v>0</v>
      </c>
      <c r="BK24" s="251">
        <v>2</v>
      </c>
      <c r="BL24" s="251">
        <v>0</v>
      </c>
      <c r="BM24" s="251">
        <v>0</v>
      </c>
      <c r="BN24" s="251">
        <v>0</v>
      </c>
      <c r="BO24" s="147"/>
      <c r="BP24" s="249">
        <v>102</v>
      </c>
    </row>
    <row r="25" spans="1:68" s="118" customFormat="1" ht="32.1" customHeight="1">
      <c r="A25" s="462" t="s">
        <v>16</v>
      </c>
      <c r="B25" s="145"/>
      <c r="C25" s="251">
        <v>0</v>
      </c>
      <c r="D25" s="251">
        <v>0</v>
      </c>
      <c r="E25" s="251">
        <v>0</v>
      </c>
      <c r="F25" s="251">
        <v>0</v>
      </c>
      <c r="G25" s="251">
        <v>0</v>
      </c>
      <c r="H25" s="251">
        <v>0</v>
      </c>
      <c r="I25" s="251">
        <v>0</v>
      </c>
      <c r="J25" s="251">
        <v>0</v>
      </c>
      <c r="K25" s="251">
        <v>0</v>
      </c>
      <c r="L25" s="251">
        <v>0</v>
      </c>
      <c r="M25" s="251">
        <v>0</v>
      </c>
      <c r="N25" s="251">
        <v>132</v>
      </c>
      <c r="O25" s="251">
        <v>0</v>
      </c>
      <c r="P25" s="251">
        <v>0</v>
      </c>
      <c r="Q25" s="251">
        <v>0</v>
      </c>
      <c r="R25" s="251">
        <v>0</v>
      </c>
      <c r="S25" s="251">
        <v>0</v>
      </c>
      <c r="T25" s="251">
        <v>63</v>
      </c>
      <c r="U25" s="251">
        <v>0</v>
      </c>
      <c r="V25" s="251">
        <v>0</v>
      </c>
      <c r="W25" s="251">
        <v>0</v>
      </c>
      <c r="X25" s="251">
        <v>0</v>
      </c>
      <c r="Y25" s="251">
        <v>0</v>
      </c>
      <c r="Z25" s="251">
        <v>0</v>
      </c>
      <c r="AA25" s="251">
        <v>0</v>
      </c>
      <c r="AB25" s="251">
        <v>0</v>
      </c>
      <c r="AC25" s="251">
        <v>0</v>
      </c>
      <c r="AD25" s="251">
        <v>0</v>
      </c>
      <c r="AE25" s="251">
        <v>0</v>
      </c>
      <c r="AF25" s="251">
        <v>0</v>
      </c>
      <c r="AG25" s="251">
        <v>0</v>
      </c>
      <c r="AH25" s="251">
        <v>0</v>
      </c>
      <c r="AI25" s="251">
        <v>1</v>
      </c>
      <c r="AJ25" s="251">
        <v>3</v>
      </c>
      <c r="AK25" s="251">
        <v>0</v>
      </c>
      <c r="AL25" s="251">
        <v>0</v>
      </c>
      <c r="AM25" s="251">
        <v>0</v>
      </c>
      <c r="AN25" s="251">
        <v>0</v>
      </c>
      <c r="AO25" s="251">
        <v>0</v>
      </c>
      <c r="AP25" s="251">
        <v>0</v>
      </c>
      <c r="AQ25" s="251">
        <v>0</v>
      </c>
      <c r="AR25" s="251">
        <v>0</v>
      </c>
      <c r="AS25" s="251">
        <v>0</v>
      </c>
      <c r="AT25" s="251">
        <v>0</v>
      </c>
      <c r="AU25" s="251">
        <v>0</v>
      </c>
      <c r="AV25" s="251">
        <v>0</v>
      </c>
      <c r="AW25" s="251">
        <v>0</v>
      </c>
      <c r="AX25" s="251">
        <v>0</v>
      </c>
      <c r="AY25" s="251">
        <v>0</v>
      </c>
      <c r="AZ25" s="251">
        <v>19</v>
      </c>
      <c r="BA25" s="251">
        <v>0</v>
      </c>
      <c r="BB25" s="251">
        <v>0</v>
      </c>
      <c r="BC25" s="251">
        <v>0</v>
      </c>
      <c r="BD25" s="251">
        <v>0</v>
      </c>
      <c r="BE25" s="251">
        <v>0</v>
      </c>
      <c r="BF25" s="251">
        <v>0</v>
      </c>
      <c r="BG25" s="251">
        <v>0</v>
      </c>
      <c r="BH25" s="251">
        <v>0</v>
      </c>
      <c r="BI25" s="251">
        <v>1</v>
      </c>
      <c r="BJ25" s="251">
        <v>0</v>
      </c>
      <c r="BK25" s="251">
        <v>0</v>
      </c>
      <c r="BL25" s="251">
        <v>0</v>
      </c>
      <c r="BM25" s="251">
        <v>0</v>
      </c>
      <c r="BN25" s="251">
        <v>0</v>
      </c>
      <c r="BO25" s="147"/>
      <c r="BP25" s="249">
        <v>219</v>
      </c>
    </row>
    <row r="26" spans="1:68" s="118" customFormat="1" ht="32.1" customHeight="1">
      <c r="A26" s="462" t="s">
        <v>17</v>
      </c>
      <c r="B26" s="145"/>
      <c r="C26" s="251">
        <v>0</v>
      </c>
      <c r="D26" s="251">
        <v>0</v>
      </c>
      <c r="E26" s="251">
        <v>0</v>
      </c>
      <c r="F26" s="251">
        <v>0</v>
      </c>
      <c r="G26" s="251">
        <v>0</v>
      </c>
      <c r="H26" s="251">
        <v>1</v>
      </c>
      <c r="I26" s="251">
        <v>0</v>
      </c>
      <c r="J26" s="251">
        <v>1</v>
      </c>
      <c r="K26" s="251">
        <v>0</v>
      </c>
      <c r="L26" s="251">
        <v>0</v>
      </c>
      <c r="M26" s="251">
        <v>0</v>
      </c>
      <c r="N26" s="251">
        <v>1</v>
      </c>
      <c r="O26" s="251">
        <v>0</v>
      </c>
      <c r="P26" s="251">
        <v>0</v>
      </c>
      <c r="Q26" s="251">
        <v>0</v>
      </c>
      <c r="R26" s="251">
        <v>11</v>
      </c>
      <c r="S26" s="251">
        <v>0</v>
      </c>
      <c r="T26" s="251">
        <v>0</v>
      </c>
      <c r="U26" s="251">
        <v>0</v>
      </c>
      <c r="V26" s="251">
        <v>0</v>
      </c>
      <c r="W26" s="251">
        <v>0</v>
      </c>
      <c r="X26" s="251">
        <v>0</v>
      </c>
      <c r="Y26" s="251">
        <v>0</v>
      </c>
      <c r="Z26" s="251">
        <v>0</v>
      </c>
      <c r="AA26" s="251">
        <v>0</v>
      </c>
      <c r="AB26" s="251">
        <v>0</v>
      </c>
      <c r="AC26" s="251">
        <v>0</v>
      </c>
      <c r="AD26" s="251">
        <v>4</v>
      </c>
      <c r="AE26" s="251">
        <v>0</v>
      </c>
      <c r="AF26" s="251">
        <v>0</v>
      </c>
      <c r="AG26" s="251">
        <v>1</v>
      </c>
      <c r="AH26" s="251">
        <v>2</v>
      </c>
      <c r="AI26" s="251">
        <v>1</v>
      </c>
      <c r="AJ26" s="251">
        <v>27</v>
      </c>
      <c r="AK26" s="251">
        <v>0</v>
      </c>
      <c r="AL26" s="251">
        <v>2</v>
      </c>
      <c r="AM26" s="251">
        <v>0</v>
      </c>
      <c r="AN26" s="251">
        <v>0</v>
      </c>
      <c r="AO26" s="251">
        <v>0</v>
      </c>
      <c r="AP26" s="251">
        <v>0</v>
      </c>
      <c r="AQ26" s="251">
        <v>0</v>
      </c>
      <c r="AR26" s="251">
        <v>0</v>
      </c>
      <c r="AS26" s="251">
        <v>0</v>
      </c>
      <c r="AT26" s="251">
        <v>0</v>
      </c>
      <c r="AU26" s="251">
        <v>0</v>
      </c>
      <c r="AV26" s="251">
        <v>0</v>
      </c>
      <c r="AW26" s="251">
        <v>0</v>
      </c>
      <c r="AX26" s="251">
        <v>0</v>
      </c>
      <c r="AY26" s="251">
        <v>0</v>
      </c>
      <c r="AZ26" s="251">
        <v>0</v>
      </c>
      <c r="BA26" s="251">
        <v>0</v>
      </c>
      <c r="BB26" s="251">
        <v>0</v>
      </c>
      <c r="BC26" s="251">
        <v>0</v>
      </c>
      <c r="BD26" s="251">
        <v>0</v>
      </c>
      <c r="BE26" s="251">
        <v>0</v>
      </c>
      <c r="BF26" s="251">
        <v>2</v>
      </c>
      <c r="BG26" s="251">
        <v>0</v>
      </c>
      <c r="BH26" s="251">
        <v>0</v>
      </c>
      <c r="BI26" s="251">
        <v>2</v>
      </c>
      <c r="BJ26" s="251">
        <v>0</v>
      </c>
      <c r="BK26" s="251">
        <v>2</v>
      </c>
      <c r="BL26" s="251">
        <v>0</v>
      </c>
      <c r="BM26" s="251">
        <v>0</v>
      </c>
      <c r="BN26" s="251">
        <v>0</v>
      </c>
      <c r="BO26" s="147"/>
      <c r="BP26" s="249">
        <v>57</v>
      </c>
    </row>
    <row r="27" spans="1:68" s="118" customFormat="1" ht="32.1" customHeight="1">
      <c r="A27" s="462" t="s">
        <v>366</v>
      </c>
      <c r="B27" s="145"/>
      <c r="C27" s="251">
        <v>0</v>
      </c>
      <c r="D27" s="251">
        <v>6</v>
      </c>
      <c r="E27" s="251">
        <v>0</v>
      </c>
      <c r="F27" s="251">
        <v>36</v>
      </c>
      <c r="G27" s="251">
        <v>0</v>
      </c>
      <c r="H27" s="251">
        <v>136</v>
      </c>
      <c r="I27" s="251">
        <v>0</v>
      </c>
      <c r="J27" s="251">
        <v>0</v>
      </c>
      <c r="K27" s="251">
        <v>9</v>
      </c>
      <c r="L27" s="251">
        <v>0</v>
      </c>
      <c r="M27" s="251">
        <v>0</v>
      </c>
      <c r="N27" s="251">
        <v>0</v>
      </c>
      <c r="O27" s="251">
        <v>0</v>
      </c>
      <c r="P27" s="251">
        <v>7</v>
      </c>
      <c r="Q27" s="251">
        <v>0</v>
      </c>
      <c r="R27" s="251">
        <v>0</v>
      </c>
      <c r="S27" s="251">
        <v>15</v>
      </c>
      <c r="T27" s="251">
        <v>0</v>
      </c>
      <c r="U27" s="251">
        <v>0</v>
      </c>
      <c r="V27" s="251">
        <v>0</v>
      </c>
      <c r="W27" s="251">
        <v>0</v>
      </c>
      <c r="X27" s="251">
        <v>0</v>
      </c>
      <c r="Y27" s="251">
        <v>0</v>
      </c>
      <c r="Z27" s="251">
        <v>0</v>
      </c>
      <c r="AA27" s="251">
        <v>0</v>
      </c>
      <c r="AB27" s="251">
        <v>1</v>
      </c>
      <c r="AC27" s="251">
        <v>0</v>
      </c>
      <c r="AD27" s="251">
        <v>1</v>
      </c>
      <c r="AE27" s="251">
        <v>0</v>
      </c>
      <c r="AF27" s="251">
        <v>0</v>
      </c>
      <c r="AG27" s="251">
        <v>185</v>
      </c>
      <c r="AH27" s="251">
        <v>112</v>
      </c>
      <c r="AI27" s="251">
        <v>158</v>
      </c>
      <c r="AJ27" s="251">
        <v>22</v>
      </c>
      <c r="AK27" s="251">
        <v>0</v>
      </c>
      <c r="AL27" s="251">
        <v>1</v>
      </c>
      <c r="AM27" s="251">
        <v>0</v>
      </c>
      <c r="AN27" s="251">
        <v>0</v>
      </c>
      <c r="AO27" s="251">
        <v>0</v>
      </c>
      <c r="AP27" s="251">
        <v>0</v>
      </c>
      <c r="AQ27" s="251">
        <v>0</v>
      </c>
      <c r="AR27" s="251">
        <v>0</v>
      </c>
      <c r="AS27" s="251">
        <v>0</v>
      </c>
      <c r="AT27" s="251">
        <v>0</v>
      </c>
      <c r="AU27" s="251">
        <v>0</v>
      </c>
      <c r="AV27" s="251">
        <v>0</v>
      </c>
      <c r="AW27" s="251">
        <v>1</v>
      </c>
      <c r="AX27" s="251">
        <v>0</v>
      </c>
      <c r="AY27" s="251">
        <v>0</v>
      </c>
      <c r="AZ27" s="251">
        <v>0</v>
      </c>
      <c r="BA27" s="251">
        <v>1</v>
      </c>
      <c r="BB27" s="251">
        <v>0</v>
      </c>
      <c r="BC27" s="251">
        <v>0</v>
      </c>
      <c r="BD27" s="251">
        <v>0</v>
      </c>
      <c r="BE27" s="251">
        <v>0</v>
      </c>
      <c r="BF27" s="251">
        <v>0</v>
      </c>
      <c r="BG27" s="251">
        <v>21</v>
      </c>
      <c r="BH27" s="251">
        <v>0</v>
      </c>
      <c r="BI27" s="251">
        <v>5</v>
      </c>
      <c r="BJ27" s="251">
        <v>1</v>
      </c>
      <c r="BK27" s="251">
        <v>467</v>
      </c>
      <c r="BL27" s="251">
        <v>9</v>
      </c>
      <c r="BM27" s="251">
        <v>5</v>
      </c>
      <c r="BN27" s="251">
        <v>0</v>
      </c>
      <c r="BO27" s="147"/>
      <c r="BP27" s="250">
        <v>1199</v>
      </c>
    </row>
    <row r="28" spans="1:68" s="118" customFormat="1" ht="32.1" customHeight="1">
      <c r="A28" s="462" t="s">
        <v>19</v>
      </c>
      <c r="B28" s="145"/>
      <c r="C28" s="251">
        <v>0</v>
      </c>
      <c r="D28" s="251">
        <v>0</v>
      </c>
      <c r="E28" s="251">
        <v>0</v>
      </c>
      <c r="F28" s="251">
        <v>0</v>
      </c>
      <c r="G28" s="251">
        <v>0</v>
      </c>
      <c r="H28" s="251">
        <v>0</v>
      </c>
      <c r="I28" s="251">
        <v>0</v>
      </c>
      <c r="J28" s="251">
        <v>1</v>
      </c>
      <c r="K28" s="251">
        <v>0</v>
      </c>
      <c r="L28" s="251">
        <v>0</v>
      </c>
      <c r="M28" s="251">
        <v>0</v>
      </c>
      <c r="N28" s="251">
        <v>0</v>
      </c>
      <c r="O28" s="251">
        <v>0</v>
      </c>
      <c r="P28" s="251">
        <v>2</v>
      </c>
      <c r="Q28" s="251">
        <v>0</v>
      </c>
      <c r="R28" s="251">
        <v>0</v>
      </c>
      <c r="S28" s="251">
        <v>0</v>
      </c>
      <c r="T28" s="251">
        <v>0</v>
      </c>
      <c r="U28" s="251">
        <v>0</v>
      </c>
      <c r="V28" s="251">
        <v>0</v>
      </c>
      <c r="W28" s="251">
        <v>0</v>
      </c>
      <c r="X28" s="251">
        <v>0</v>
      </c>
      <c r="Y28" s="251">
        <v>0</v>
      </c>
      <c r="Z28" s="251">
        <v>0</v>
      </c>
      <c r="AA28" s="251">
        <v>0</v>
      </c>
      <c r="AB28" s="251">
        <v>0</v>
      </c>
      <c r="AC28" s="251">
        <v>0</v>
      </c>
      <c r="AD28" s="251">
        <v>0</v>
      </c>
      <c r="AE28" s="251">
        <v>0</v>
      </c>
      <c r="AF28" s="251">
        <v>0</v>
      </c>
      <c r="AG28" s="251">
        <v>39</v>
      </c>
      <c r="AH28" s="251">
        <v>1</v>
      </c>
      <c r="AI28" s="251">
        <v>11</v>
      </c>
      <c r="AJ28" s="251">
        <v>488</v>
      </c>
      <c r="AK28" s="251">
        <v>0</v>
      </c>
      <c r="AL28" s="251">
        <v>17</v>
      </c>
      <c r="AM28" s="251">
        <v>0</v>
      </c>
      <c r="AN28" s="251">
        <v>0</v>
      </c>
      <c r="AO28" s="251">
        <v>0</v>
      </c>
      <c r="AP28" s="251">
        <v>0</v>
      </c>
      <c r="AQ28" s="251">
        <v>11</v>
      </c>
      <c r="AR28" s="251">
        <v>0</v>
      </c>
      <c r="AS28" s="251">
        <v>1</v>
      </c>
      <c r="AT28" s="251">
        <v>0</v>
      </c>
      <c r="AU28" s="251">
        <v>0</v>
      </c>
      <c r="AV28" s="251">
        <v>0</v>
      </c>
      <c r="AW28" s="251">
        <v>0</v>
      </c>
      <c r="AX28" s="251">
        <v>0</v>
      </c>
      <c r="AY28" s="251">
        <v>1</v>
      </c>
      <c r="AZ28" s="251">
        <v>1</v>
      </c>
      <c r="BA28" s="251">
        <v>0</v>
      </c>
      <c r="BB28" s="251">
        <v>0</v>
      </c>
      <c r="BC28" s="251">
        <v>0</v>
      </c>
      <c r="BD28" s="251">
        <v>0</v>
      </c>
      <c r="BE28" s="251">
        <v>0</v>
      </c>
      <c r="BF28" s="251">
        <v>87</v>
      </c>
      <c r="BG28" s="251">
        <v>0</v>
      </c>
      <c r="BH28" s="251">
        <v>1</v>
      </c>
      <c r="BI28" s="251">
        <v>0</v>
      </c>
      <c r="BJ28" s="251">
        <v>0</v>
      </c>
      <c r="BK28" s="251">
        <v>7</v>
      </c>
      <c r="BL28" s="251">
        <v>0</v>
      </c>
      <c r="BM28" s="251">
        <v>0</v>
      </c>
      <c r="BN28" s="251">
        <v>59</v>
      </c>
      <c r="BO28" s="147"/>
      <c r="BP28" s="249">
        <v>727</v>
      </c>
    </row>
    <row r="29" spans="1:68" s="118" customFormat="1" ht="32.1" customHeight="1">
      <c r="A29" s="462" t="s">
        <v>20</v>
      </c>
      <c r="B29" s="145"/>
      <c r="C29" s="251">
        <v>0</v>
      </c>
      <c r="D29" s="251">
        <v>0</v>
      </c>
      <c r="E29" s="251">
        <v>0</v>
      </c>
      <c r="F29" s="251">
        <v>0</v>
      </c>
      <c r="G29" s="251">
        <v>0</v>
      </c>
      <c r="H29" s="251">
        <v>0</v>
      </c>
      <c r="I29" s="251">
        <v>0</v>
      </c>
      <c r="J29" s="251">
        <v>0</v>
      </c>
      <c r="K29" s="251">
        <v>0</v>
      </c>
      <c r="L29" s="251">
        <v>0</v>
      </c>
      <c r="M29" s="251">
        <v>0</v>
      </c>
      <c r="N29" s="251">
        <v>0</v>
      </c>
      <c r="O29" s="251">
        <v>0</v>
      </c>
      <c r="P29" s="251">
        <v>0</v>
      </c>
      <c r="Q29" s="251">
        <v>0</v>
      </c>
      <c r="R29" s="251">
        <v>0</v>
      </c>
      <c r="S29" s="251">
        <v>0</v>
      </c>
      <c r="T29" s="251">
        <v>0</v>
      </c>
      <c r="U29" s="251">
        <v>0</v>
      </c>
      <c r="V29" s="251">
        <v>0</v>
      </c>
      <c r="W29" s="251">
        <v>0</v>
      </c>
      <c r="X29" s="251">
        <v>0</v>
      </c>
      <c r="Y29" s="251">
        <v>0</v>
      </c>
      <c r="Z29" s="251">
        <v>0</v>
      </c>
      <c r="AA29" s="251">
        <v>0</v>
      </c>
      <c r="AB29" s="251">
        <v>0</v>
      </c>
      <c r="AC29" s="251">
        <v>0</v>
      </c>
      <c r="AD29" s="251">
        <v>0</v>
      </c>
      <c r="AE29" s="251">
        <v>0</v>
      </c>
      <c r="AF29" s="251">
        <v>2</v>
      </c>
      <c r="AG29" s="251">
        <v>1</v>
      </c>
      <c r="AH29" s="251">
        <v>1</v>
      </c>
      <c r="AI29" s="251">
        <v>2</v>
      </c>
      <c r="AJ29" s="251">
        <v>2</v>
      </c>
      <c r="AK29" s="251">
        <v>0</v>
      </c>
      <c r="AL29" s="251">
        <v>25</v>
      </c>
      <c r="AM29" s="251">
        <v>0</v>
      </c>
      <c r="AN29" s="251">
        <v>0</v>
      </c>
      <c r="AO29" s="251">
        <v>0</v>
      </c>
      <c r="AP29" s="251">
        <v>0</v>
      </c>
      <c r="AQ29" s="251">
        <v>0</v>
      </c>
      <c r="AR29" s="251">
        <v>0</v>
      </c>
      <c r="AS29" s="251">
        <v>0</v>
      </c>
      <c r="AT29" s="251">
        <v>0</v>
      </c>
      <c r="AU29" s="251">
        <v>0</v>
      </c>
      <c r="AV29" s="251">
        <v>0</v>
      </c>
      <c r="AW29" s="251">
        <v>0</v>
      </c>
      <c r="AX29" s="251">
        <v>0</v>
      </c>
      <c r="AY29" s="251">
        <v>0</v>
      </c>
      <c r="AZ29" s="251">
        <v>0</v>
      </c>
      <c r="BA29" s="251">
        <v>0</v>
      </c>
      <c r="BB29" s="251">
        <v>0</v>
      </c>
      <c r="BC29" s="251">
        <v>0</v>
      </c>
      <c r="BD29" s="251">
        <v>0</v>
      </c>
      <c r="BE29" s="251">
        <v>0</v>
      </c>
      <c r="BF29" s="251">
        <v>1</v>
      </c>
      <c r="BG29" s="251">
        <v>0</v>
      </c>
      <c r="BH29" s="251">
        <v>0</v>
      </c>
      <c r="BI29" s="251">
        <v>1</v>
      </c>
      <c r="BJ29" s="251">
        <v>0</v>
      </c>
      <c r="BK29" s="251">
        <v>0</v>
      </c>
      <c r="BL29" s="251">
        <v>0</v>
      </c>
      <c r="BM29" s="251">
        <v>0</v>
      </c>
      <c r="BN29" s="251">
        <v>0</v>
      </c>
      <c r="BO29" s="147"/>
      <c r="BP29" s="249">
        <v>35</v>
      </c>
    </row>
    <row r="30" spans="1:68" s="118" customFormat="1" ht="32.1" customHeight="1">
      <c r="A30" s="462" t="s">
        <v>21</v>
      </c>
      <c r="B30" s="145"/>
      <c r="C30" s="251">
        <v>0</v>
      </c>
      <c r="D30" s="251">
        <v>0</v>
      </c>
      <c r="E30" s="251">
        <v>0</v>
      </c>
      <c r="F30" s="251">
        <v>0</v>
      </c>
      <c r="G30" s="251">
        <v>0</v>
      </c>
      <c r="H30" s="251">
        <v>0</v>
      </c>
      <c r="I30" s="251">
        <v>0</v>
      </c>
      <c r="J30" s="251">
        <v>8</v>
      </c>
      <c r="K30" s="251">
        <v>0</v>
      </c>
      <c r="L30" s="251">
        <v>0</v>
      </c>
      <c r="M30" s="251">
        <v>0</v>
      </c>
      <c r="N30" s="251">
        <v>0</v>
      </c>
      <c r="O30" s="251">
        <v>0</v>
      </c>
      <c r="P30" s="251">
        <v>0</v>
      </c>
      <c r="Q30" s="251">
        <v>0</v>
      </c>
      <c r="R30" s="251">
        <v>0</v>
      </c>
      <c r="S30" s="251">
        <v>0</v>
      </c>
      <c r="T30" s="251">
        <v>0</v>
      </c>
      <c r="U30" s="251">
        <v>0</v>
      </c>
      <c r="V30" s="251">
        <v>1</v>
      </c>
      <c r="W30" s="251">
        <v>0</v>
      </c>
      <c r="X30" s="251">
        <v>0</v>
      </c>
      <c r="Y30" s="251">
        <v>0</v>
      </c>
      <c r="Z30" s="251">
        <v>0</v>
      </c>
      <c r="AA30" s="251">
        <v>0</v>
      </c>
      <c r="AB30" s="251">
        <v>0</v>
      </c>
      <c r="AC30" s="251">
        <v>0</v>
      </c>
      <c r="AD30" s="251">
        <v>96</v>
      </c>
      <c r="AE30" s="251">
        <v>0</v>
      </c>
      <c r="AF30" s="251">
        <v>0</v>
      </c>
      <c r="AG30" s="251">
        <v>0</v>
      </c>
      <c r="AH30" s="251">
        <v>0</v>
      </c>
      <c r="AI30" s="251">
        <v>0</v>
      </c>
      <c r="AJ30" s="251">
        <v>0</v>
      </c>
      <c r="AK30" s="251">
        <v>0</v>
      </c>
      <c r="AL30" s="251">
        <v>0</v>
      </c>
      <c r="AM30" s="251">
        <v>0</v>
      </c>
      <c r="AN30" s="251">
        <v>0</v>
      </c>
      <c r="AO30" s="251">
        <v>0</v>
      </c>
      <c r="AP30" s="251">
        <v>0</v>
      </c>
      <c r="AQ30" s="251">
        <v>0</v>
      </c>
      <c r="AR30" s="251">
        <v>0</v>
      </c>
      <c r="AS30" s="251">
        <v>1</v>
      </c>
      <c r="AT30" s="251">
        <v>2</v>
      </c>
      <c r="AU30" s="251">
        <v>0</v>
      </c>
      <c r="AV30" s="251">
        <v>0</v>
      </c>
      <c r="AW30" s="251">
        <v>0</v>
      </c>
      <c r="AX30" s="251">
        <v>0</v>
      </c>
      <c r="AY30" s="251">
        <v>0</v>
      </c>
      <c r="AZ30" s="251">
        <v>0</v>
      </c>
      <c r="BA30" s="251">
        <v>0</v>
      </c>
      <c r="BB30" s="251">
        <v>0</v>
      </c>
      <c r="BC30" s="251">
        <v>0</v>
      </c>
      <c r="BD30" s="251">
        <v>0</v>
      </c>
      <c r="BE30" s="251">
        <v>0</v>
      </c>
      <c r="BF30" s="251">
        <v>0</v>
      </c>
      <c r="BG30" s="251">
        <v>0</v>
      </c>
      <c r="BH30" s="251">
        <v>8</v>
      </c>
      <c r="BI30" s="251">
        <v>6</v>
      </c>
      <c r="BJ30" s="251">
        <v>0</v>
      </c>
      <c r="BK30" s="251">
        <v>1</v>
      </c>
      <c r="BL30" s="251">
        <v>2</v>
      </c>
      <c r="BM30" s="251">
        <v>0</v>
      </c>
      <c r="BN30" s="251">
        <v>0</v>
      </c>
      <c r="BO30" s="147"/>
      <c r="BP30" s="249">
        <v>125</v>
      </c>
    </row>
    <row r="31" spans="1:68" s="118" customFormat="1" ht="32.1" customHeight="1">
      <c r="A31" s="462" t="s">
        <v>22</v>
      </c>
      <c r="B31" s="145"/>
      <c r="C31" s="251">
        <v>0</v>
      </c>
      <c r="D31" s="251">
        <v>0</v>
      </c>
      <c r="E31" s="251">
        <v>0</v>
      </c>
      <c r="F31" s="251">
        <v>0</v>
      </c>
      <c r="G31" s="251">
        <v>0</v>
      </c>
      <c r="H31" s="251">
        <v>0</v>
      </c>
      <c r="I31" s="251">
        <v>0</v>
      </c>
      <c r="J31" s="251">
        <v>0</v>
      </c>
      <c r="K31" s="251">
        <v>0</v>
      </c>
      <c r="L31" s="251">
        <v>0</v>
      </c>
      <c r="M31" s="251">
        <v>0</v>
      </c>
      <c r="N31" s="251">
        <v>0</v>
      </c>
      <c r="O31" s="251">
        <v>0</v>
      </c>
      <c r="P31" s="251">
        <v>0</v>
      </c>
      <c r="Q31" s="251">
        <v>0</v>
      </c>
      <c r="R31" s="251">
        <v>46</v>
      </c>
      <c r="S31" s="251">
        <v>0</v>
      </c>
      <c r="T31" s="251">
        <v>0</v>
      </c>
      <c r="U31" s="251">
        <v>0</v>
      </c>
      <c r="V31" s="251">
        <v>0</v>
      </c>
      <c r="W31" s="251">
        <v>0</v>
      </c>
      <c r="X31" s="251">
        <v>0</v>
      </c>
      <c r="Y31" s="251">
        <v>0</v>
      </c>
      <c r="Z31" s="251">
        <v>0</v>
      </c>
      <c r="AA31" s="251">
        <v>0</v>
      </c>
      <c r="AB31" s="251">
        <v>0</v>
      </c>
      <c r="AC31" s="251">
        <v>0</v>
      </c>
      <c r="AD31" s="251">
        <v>0</v>
      </c>
      <c r="AE31" s="251">
        <v>0</v>
      </c>
      <c r="AF31" s="251">
        <v>0</v>
      </c>
      <c r="AG31" s="251">
        <v>0</v>
      </c>
      <c r="AH31" s="251">
        <v>0</v>
      </c>
      <c r="AI31" s="251">
        <v>0</v>
      </c>
      <c r="AJ31" s="251">
        <v>68</v>
      </c>
      <c r="AK31" s="251">
        <v>0</v>
      </c>
      <c r="AL31" s="251">
        <v>2</v>
      </c>
      <c r="AM31" s="251">
        <v>0</v>
      </c>
      <c r="AN31" s="251">
        <v>8</v>
      </c>
      <c r="AO31" s="251">
        <v>0</v>
      </c>
      <c r="AP31" s="251">
        <v>0</v>
      </c>
      <c r="AQ31" s="251">
        <v>0</v>
      </c>
      <c r="AR31" s="251">
        <v>0</v>
      </c>
      <c r="AS31" s="251">
        <v>0</v>
      </c>
      <c r="AT31" s="251">
        <v>0</v>
      </c>
      <c r="AU31" s="251">
        <v>0</v>
      </c>
      <c r="AV31" s="251">
        <v>0</v>
      </c>
      <c r="AW31" s="251">
        <v>0</v>
      </c>
      <c r="AX31" s="251">
        <v>0</v>
      </c>
      <c r="AY31" s="251">
        <v>0</v>
      </c>
      <c r="AZ31" s="251">
        <v>0</v>
      </c>
      <c r="BA31" s="251">
        <v>0</v>
      </c>
      <c r="BB31" s="251">
        <v>0</v>
      </c>
      <c r="BC31" s="251">
        <v>0</v>
      </c>
      <c r="BD31" s="251">
        <v>0</v>
      </c>
      <c r="BE31" s="251">
        <v>0</v>
      </c>
      <c r="BF31" s="251">
        <v>1</v>
      </c>
      <c r="BG31" s="251">
        <v>0</v>
      </c>
      <c r="BH31" s="251">
        <v>0</v>
      </c>
      <c r="BI31" s="251">
        <v>0</v>
      </c>
      <c r="BJ31" s="251">
        <v>0</v>
      </c>
      <c r="BK31" s="251">
        <v>0</v>
      </c>
      <c r="BL31" s="251">
        <v>0</v>
      </c>
      <c r="BM31" s="251">
        <v>1</v>
      </c>
      <c r="BN31" s="251">
        <v>0</v>
      </c>
      <c r="BO31" s="147"/>
      <c r="BP31" s="249">
        <v>126</v>
      </c>
    </row>
    <row r="32" spans="1:68" s="118" customFormat="1" ht="32.1" customHeight="1">
      <c r="A32" s="462" t="s">
        <v>23</v>
      </c>
      <c r="B32" s="145"/>
      <c r="C32" s="251">
        <v>1</v>
      </c>
      <c r="D32" s="251">
        <v>0</v>
      </c>
      <c r="E32" s="251">
        <v>0</v>
      </c>
      <c r="F32" s="251">
        <v>0</v>
      </c>
      <c r="G32" s="251">
        <v>0</v>
      </c>
      <c r="H32" s="251">
        <v>0</v>
      </c>
      <c r="I32" s="251">
        <v>0</v>
      </c>
      <c r="J32" s="251">
        <v>0</v>
      </c>
      <c r="K32" s="251">
        <v>0</v>
      </c>
      <c r="L32" s="251">
        <v>0</v>
      </c>
      <c r="M32" s="251">
        <v>0</v>
      </c>
      <c r="N32" s="251">
        <v>2</v>
      </c>
      <c r="O32" s="251">
        <v>0</v>
      </c>
      <c r="P32" s="251">
        <v>0</v>
      </c>
      <c r="Q32" s="251">
        <v>0</v>
      </c>
      <c r="R32" s="251">
        <v>0</v>
      </c>
      <c r="S32" s="251">
        <v>0</v>
      </c>
      <c r="T32" s="251">
        <v>0</v>
      </c>
      <c r="U32" s="251">
        <v>0</v>
      </c>
      <c r="V32" s="251">
        <v>0</v>
      </c>
      <c r="W32" s="251">
        <v>0</v>
      </c>
      <c r="X32" s="251">
        <v>0</v>
      </c>
      <c r="Y32" s="251">
        <v>0</v>
      </c>
      <c r="Z32" s="251">
        <v>0</v>
      </c>
      <c r="AA32" s="251">
        <v>0</v>
      </c>
      <c r="AB32" s="251">
        <v>0</v>
      </c>
      <c r="AC32" s="251">
        <v>0</v>
      </c>
      <c r="AD32" s="251">
        <v>0</v>
      </c>
      <c r="AE32" s="251">
        <v>37</v>
      </c>
      <c r="AF32" s="251">
        <v>0</v>
      </c>
      <c r="AG32" s="251">
        <v>0</v>
      </c>
      <c r="AH32" s="251">
        <v>1</v>
      </c>
      <c r="AI32" s="251">
        <v>3</v>
      </c>
      <c r="AJ32" s="251">
        <v>9</v>
      </c>
      <c r="AK32" s="251">
        <v>0</v>
      </c>
      <c r="AL32" s="251">
        <v>1</v>
      </c>
      <c r="AM32" s="251">
        <v>0</v>
      </c>
      <c r="AN32" s="251">
        <v>0</v>
      </c>
      <c r="AO32" s="251">
        <v>0</v>
      </c>
      <c r="AP32" s="251">
        <v>0</v>
      </c>
      <c r="AQ32" s="251">
        <v>0</v>
      </c>
      <c r="AR32" s="251">
        <v>0</v>
      </c>
      <c r="AS32" s="251">
        <v>0</v>
      </c>
      <c r="AT32" s="251">
        <v>0</v>
      </c>
      <c r="AU32" s="251">
        <v>0</v>
      </c>
      <c r="AV32" s="251">
        <v>0</v>
      </c>
      <c r="AW32" s="251">
        <v>22</v>
      </c>
      <c r="AX32" s="251">
        <v>1</v>
      </c>
      <c r="AY32" s="251">
        <v>0</v>
      </c>
      <c r="AZ32" s="251">
        <v>3</v>
      </c>
      <c r="BA32" s="251">
        <v>0</v>
      </c>
      <c r="BB32" s="251">
        <v>0</v>
      </c>
      <c r="BC32" s="251">
        <v>0</v>
      </c>
      <c r="BD32" s="251">
        <v>0</v>
      </c>
      <c r="BE32" s="251">
        <v>0</v>
      </c>
      <c r="BF32" s="251">
        <v>0</v>
      </c>
      <c r="BG32" s="251">
        <v>0</v>
      </c>
      <c r="BH32" s="251">
        <v>1</v>
      </c>
      <c r="BI32" s="251">
        <v>0</v>
      </c>
      <c r="BJ32" s="251">
        <v>0</v>
      </c>
      <c r="BK32" s="251">
        <v>1</v>
      </c>
      <c r="BL32" s="251">
        <v>0</v>
      </c>
      <c r="BM32" s="251">
        <v>0</v>
      </c>
      <c r="BN32" s="251">
        <v>0</v>
      </c>
      <c r="BO32" s="147"/>
      <c r="BP32" s="249">
        <v>82</v>
      </c>
    </row>
    <row r="33" spans="1:68" s="118" customFormat="1" ht="32.1" customHeight="1">
      <c r="A33" s="462" t="s">
        <v>24</v>
      </c>
      <c r="B33" s="145"/>
      <c r="C33" s="251">
        <v>0</v>
      </c>
      <c r="D33" s="251">
        <v>0</v>
      </c>
      <c r="E33" s="251">
        <v>0</v>
      </c>
      <c r="F33" s="251">
        <v>0</v>
      </c>
      <c r="G33" s="251">
        <v>0</v>
      </c>
      <c r="H33" s="251">
        <v>0</v>
      </c>
      <c r="I33" s="251">
        <v>0</v>
      </c>
      <c r="J33" s="251">
        <v>3</v>
      </c>
      <c r="K33" s="251">
        <v>0</v>
      </c>
      <c r="L33" s="251">
        <v>0</v>
      </c>
      <c r="M33" s="251">
        <v>0</v>
      </c>
      <c r="N33" s="251">
        <v>2</v>
      </c>
      <c r="O33" s="251">
        <v>0</v>
      </c>
      <c r="P33" s="251">
        <v>0</v>
      </c>
      <c r="Q33" s="251">
        <v>4</v>
      </c>
      <c r="R33" s="251">
        <v>0</v>
      </c>
      <c r="S33" s="251">
        <v>0</v>
      </c>
      <c r="T33" s="251">
        <v>1</v>
      </c>
      <c r="U33" s="251">
        <v>0</v>
      </c>
      <c r="V33" s="251">
        <v>0</v>
      </c>
      <c r="W33" s="251">
        <v>0</v>
      </c>
      <c r="X33" s="251">
        <v>0</v>
      </c>
      <c r="Y33" s="251">
        <v>0</v>
      </c>
      <c r="Z33" s="251">
        <v>0</v>
      </c>
      <c r="AA33" s="251">
        <v>0</v>
      </c>
      <c r="AB33" s="251">
        <v>1</v>
      </c>
      <c r="AC33" s="251">
        <v>0</v>
      </c>
      <c r="AD33" s="251">
        <v>0</v>
      </c>
      <c r="AE33" s="251">
        <v>46</v>
      </c>
      <c r="AF33" s="251">
        <v>0</v>
      </c>
      <c r="AG33" s="251">
        <v>0</v>
      </c>
      <c r="AH33" s="251">
        <v>1</v>
      </c>
      <c r="AI33" s="251">
        <v>4</v>
      </c>
      <c r="AJ33" s="251">
        <v>13</v>
      </c>
      <c r="AK33" s="251">
        <v>0</v>
      </c>
      <c r="AL33" s="251">
        <v>0</v>
      </c>
      <c r="AM33" s="251">
        <v>0</v>
      </c>
      <c r="AN33" s="251">
        <v>0</v>
      </c>
      <c r="AO33" s="251">
        <v>3</v>
      </c>
      <c r="AP33" s="251">
        <v>0</v>
      </c>
      <c r="AQ33" s="251">
        <v>0</v>
      </c>
      <c r="AR33" s="251">
        <v>0</v>
      </c>
      <c r="AS33" s="251">
        <v>0</v>
      </c>
      <c r="AT33" s="251">
        <v>0</v>
      </c>
      <c r="AU33" s="251">
        <v>0</v>
      </c>
      <c r="AV33" s="251">
        <v>0</v>
      </c>
      <c r="AW33" s="251">
        <v>9</v>
      </c>
      <c r="AX33" s="251">
        <v>0</v>
      </c>
      <c r="AY33" s="251">
        <v>0</v>
      </c>
      <c r="AZ33" s="251">
        <v>0</v>
      </c>
      <c r="BA33" s="251">
        <v>0</v>
      </c>
      <c r="BB33" s="251">
        <v>0</v>
      </c>
      <c r="BC33" s="251">
        <v>0</v>
      </c>
      <c r="BD33" s="251">
        <v>0</v>
      </c>
      <c r="BE33" s="251">
        <v>0</v>
      </c>
      <c r="BF33" s="251">
        <v>0</v>
      </c>
      <c r="BG33" s="251">
        <v>2</v>
      </c>
      <c r="BH33" s="251">
        <v>5</v>
      </c>
      <c r="BI33" s="251">
        <v>9</v>
      </c>
      <c r="BJ33" s="251">
        <v>34</v>
      </c>
      <c r="BK33" s="251">
        <v>4</v>
      </c>
      <c r="BL33" s="251">
        <v>0</v>
      </c>
      <c r="BM33" s="251">
        <v>9</v>
      </c>
      <c r="BN33" s="251">
        <v>2</v>
      </c>
      <c r="BO33" s="147"/>
      <c r="BP33" s="249">
        <v>152</v>
      </c>
    </row>
    <row r="34" spans="1:68" s="118" customFormat="1" ht="32.1" customHeight="1">
      <c r="A34" s="462" t="s">
        <v>368</v>
      </c>
      <c r="B34" s="145"/>
      <c r="C34" s="251">
        <v>0</v>
      </c>
      <c r="D34" s="251">
        <v>0</v>
      </c>
      <c r="E34" s="251">
        <v>1</v>
      </c>
      <c r="F34" s="251">
        <v>0</v>
      </c>
      <c r="G34" s="251">
        <v>0</v>
      </c>
      <c r="H34" s="251">
        <v>1</v>
      </c>
      <c r="I34" s="251">
        <v>0</v>
      </c>
      <c r="J34" s="251">
        <v>26</v>
      </c>
      <c r="K34" s="251">
        <v>0</v>
      </c>
      <c r="L34" s="251">
        <v>16</v>
      </c>
      <c r="M34" s="251">
        <v>0</v>
      </c>
      <c r="N34" s="251">
        <v>0</v>
      </c>
      <c r="O34" s="251">
        <v>0</v>
      </c>
      <c r="P34" s="251">
        <v>0</v>
      </c>
      <c r="Q34" s="251">
        <v>0</v>
      </c>
      <c r="R34" s="251">
        <v>0</v>
      </c>
      <c r="S34" s="251">
        <v>0</v>
      </c>
      <c r="T34" s="251">
        <v>0</v>
      </c>
      <c r="U34" s="251">
        <v>0</v>
      </c>
      <c r="V34" s="251">
        <v>0</v>
      </c>
      <c r="W34" s="251">
        <v>0</v>
      </c>
      <c r="X34" s="251">
        <v>0</v>
      </c>
      <c r="Y34" s="251">
        <v>0</v>
      </c>
      <c r="Z34" s="251">
        <v>0</v>
      </c>
      <c r="AA34" s="251">
        <v>0</v>
      </c>
      <c r="AB34" s="251">
        <v>0</v>
      </c>
      <c r="AC34" s="251">
        <v>0</v>
      </c>
      <c r="AD34" s="251">
        <v>0</v>
      </c>
      <c r="AE34" s="251">
        <v>0</v>
      </c>
      <c r="AF34" s="251">
        <v>0</v>
      </c>
      <c r="AG34" s="251">
        <v>0</v>
      </c>
      <c r="AH34" s="251">
        <v>1</v>
      </c>
      <c r="AI34" s="251">
        <v>0</v>
      </c>
      <c r="AJ34" s="251">
        <v>0</v>
      </c>
      <c r="AK34" s="251">
        <v>0</v>
      </c>
      <c r="AL34" s="251">
        <v>0</v>
      </c>
      <c r="AM34" s="251">
        <v>0</v>
      </c>
      <c r="AN34" s="251">
        <v>0</v>
      </c>
      <c r="AO34" s="251">
        <v>0</v>
      </c>
      <c r="AP34" s="251">
        <v>0</v>
      </c>
      <c r="AQ34" s="251">
        <v>0</v>
      </c>
      <c r="AR34" s="251">
        <v>0</v>
      </c>
      <c r="AS34" s="251">
        <v>0</v>
      </c>
      <c r="AT34" s="251">
        <v>0</v>
      </c>
      <c r="AU34" s="251">
        <v>0</v>
      </c>
      <c r="AV34" s="251">
        <v>0</v>
      </c>
      <c r="AW34" s="251">
        <v>0</v>
      </c>
      <c r="AX34" s="251">
        <v>0</v>
      </c>
      <c r="AY34" s="251">
        <v>0</v>
      </c>
      <c r="AZ34" s="251">
        <v>0</v>
      </c>
      <c r="BA34" s="251">
        <v>0</v>
      </c>
      <c r="BB34" s="251">
        <v>0</v>
      </c>
      <c r="BC34" s="251">
        <v>0</v>
      </c>
      <c r="BD34" s="251">
        <v>0</v>
      </c>
      <c r="BE34" s="251">
        <v>0</v>
      </c>
      <c r="BF34" s="251">
        <v>0</v>
      </c>
      <c r="BG34" s="251">
        <v>0</v>
      </c>
      <c r="BH34" s="251">
        <v>7</v>
      </c>
      <c r="BI34" s="251">
        <v>4</v>
      </c>
      <c r="BJ34" s="251">
        <v>0</v>
      </c>
      <c r="BK34" s="251">
        <v>1</v>
      </c>
      <c r="BL34" s="251">
        <v>1</v>
      </c>
      <c r="BM34" s="251">
        <v>0</v>
      </c>
      <c r="BN34" s="251">
        <v>0</v>
      </c>
      <c r="BO34" s="147"/>
      <c r="BP34" s="249">
        <v>58</v>
      </c>
    </row>
    <row r="35" spans="1:68" s="118" customFormat="1" ht="32.1" customHeight="1">
      <c r="A35" s="462" t="s">
        <v>26</v>
      </c>
      <c r="B35" s="145"/>
      <c r="C35" s="251">
        <v>0</v>
      </c>
      <c r="D35" s="251">
        <v>0</v>
      </c>
      <c r="E35" s="251">
        <v>0</v>
      </c>
      <c r="F35" s="251">
        <v>0</v>
      </c>
      <c r="G35" s="251">
        <v>0</v>
      </c>
      <c r="H35" s="251">
        <v>1</v>
      </c>
      <c r="I35" s="251">
        <v>0</v>
      </c>
      <c r="J35" s="251">
        <v>0</v>
      </c>
      <c r="K35" s="251">
        <v>0</v>
      </c>
      <c r="L35" s="251">
        <v>0</v>
      </c>
      <c r="M35" s="251">
        <v>0</v>
      </c>
      <c r="N35" s="251">
        <v>0</v>
      </c>
      <c r="O35" s="251">
        <v>0</v>
      </c>
      <c r="P35" s="251">
        <v>0</v>
      </c>
      <c r="Q35" s="251">
        <v>0</v>
      </c>
      <c r="R35" s="251">
        <v>4</v>
      </c>
      <c r="S35" s="251">
        <v>1</v>
      </c>
      <c r="T35" s="251">
        <v>0</v>
      </c>
      <c r="U35" s="251">
        <v>0</v>
      </c>
      <c r="V35" s="251">
        <v>0</v>
      </c>
      <c r="W35" s="251">
        <v>1</v>
      </c>
      <c r="X35" s="251">
        <v>1</v>
      </c>
      <c r="Y35" s="251">
        <v>0</v>
      </c>
      <c r="Z35" s="251">
        <v>0</v>
      </c>
      <c r="AA35" s="251">
        <v>0</v>
      </c>
      <c r="AB35" s="251">
        <v>0</v>
      </c>
      <c r="AC35" s="251">
        <v>0</v>
      </c>
      <c r="AD35" s="251">
        <v>3</v>
      </c>
      <c r="AE35" s="251">
        <v>0</v>
      </c>
      <c r="AF35" s="251">
        <v>0</v>
      </c>
      <c r="AG35" s="251">
        <v>0</v>
      </c>
      <c r="AH35" s="251">
        <v>1</v>
      </c>
      <c r="AI35" s="251">
        <v>1</v>
      </c>
      <c r="AJ35" s="251">
        <v>4</v>
      </c>
      <c r="AK35" s="251">
        <v>0</v>
      </c>
      <c r="AL35" s="251">
        <v>0</v>
      </c>
      <c r="AM35" s="251">
        <v>0</v>
      </c>
      <c r="AN35" s="251">
        <v>0</v>
      </c>
      <c r="AO35" s="251">
        <v>0</v>
      </c>
      <c r="AP35" s="251">
        <v>0</v>
      </c>
      <c r="AQ35" s="251">
        <v>0</v>
      </c>
      <c r="AR35" s="251">
        <v>0</v>
      </c>
      <c r="AS35" s="251">
        <v>0</v>
      </c>
      <c r="AT35" s="251">
        <v>0</v>
      </c>
      <c r="AU35" s="251">
        <v>0</v>
      </c>
      <c r="AV35" s="251">
        <v>0</v>
      </c>
      <c r="AW35" s="251">
        <v>0</v>
      </c>
      <c r="AX35" s="251">
        <v>2</v>
      </c>
      <c r="AY35" s="251">
        <v>0</v>
      </c>
      <c r="AZ35" s="251">
        <v>0</v>
      </c>
      <c r="BA35" s="251">
        <v>0</v>
      </c>
      <c r="BB35" s="251">
        <v>0</v>
      </c>
      <c r="BC35" s="251">
        <v>0</v>
      </c>
      <c r="BD35" s="251">
        <v>0</v>
      </c>
      <c r="BE35" s="251">
        <v>0</v>
      </c>
      <c r="BF35" s="251">
        <v>4</v>
      </c>
      <c r="BG35" s="251">
        <v>0</v>
      </c>
      <c r="BH35" s="251">
        <v>0</v>
      </c>
      <c r="BI35" s="251">
        <v>0</v>
      </c>
      <c r="BJ35" s="251">
        <v>0</v>
      </c>
      <c r="BK35" s="251">
        <v>3</v>
      </c>
      <c r="BL35" s="251">
        <v>0</v>
      </c>
      <c r="BM35" s="251">
        <v>3</v>
      </c>
      <c r="BN35" s="251">
        <v>0</v>
      </c>
      <c r="BO35" s="147"/>
      <c r="BP35" s="249">
        <v>29</v>
      </c>
    </row>
    <row r="36" spans="1:68" s="118" customFormat="1" ht="32.1" customHeight="1">
      <c r="A36" s="462" t="s">
        <v>27</v>
      </c>
      <c r="B36" s="145"/>
      <c r="C36" s="251">
        <v>0</v>
      </c>
      <c r="D36" s="251">
        <v>1</v>
      </c>
      <c r="E36" s="251">
        <v>0</v>
      </c>
      <c r="F36" s="251">
        <v>0</v>
      </c>
      <c r="G36" s="251">
        <v>0</v>
      </c>
      <c r="H36" s="251">
        <v>0</v>
      </c>
      <c r="I36" s="251">
        <v>0</v>
      </c>
      <c r="J36" s="251">
        <v>1</v>
      </c>
      <c r="K36" s="251">
        <v>0</v>
      </c>
      <c r="L36" s="251">
        <v>0</v>
      </c>
      <c r="M36" s="251">
        <v>0</v>
      </c>
      <c r="N36" s="251">
        <v>0</v>
      </c>
      <c r="O36" s="251">
        <v>0</v>
      </c>
      <c r="P36" s="251">
        <v>0</v>
      </c>
      <c r="Q36" s="251">
        <v>0</v>
      </c>
      <c r="R36" s="251">
        <v>0</v>
      </c>
      <c r="S36" s="251">
        <v>0</v>
      </c>
      <c r="T36" s="251">
        <v>0</v>
      </c>
      <c r="U36" s="251">
        <v>0</v>
      </c>
      <c r="V36" s="251">
        <v>0</v>
      </c>
      <c r="W36" s="251">
        <v>0</v>
      </c>
      <c r="X36" s="251">
        <v>0</v>
      </c>
      <c r="Y36" s="251">
        <v>0</v>
      </c>
      <c r="Z36" s="251">
        <v>0</v>
      </c>
      <c r="AA36" s="251">
        <v>0</v>
      </c>
      <c r="AB36" s="251">
        <v>0</v>
      </c>
      <c r="AC36" s="251">
        <v>0</v>
      </c>
      <c r="AD36" s="251">
        <v>1</v>
      </c>
      <c r="AE36" s="251">
        <v>0</v>
      </c>
      <c r="AF36" s="251">
        <v>0</v>
      </c>
      <c r="AG36" s="251">
        <v>1</v>
      </c>
      <c r="AH36" s="251">
        <v>0</v>
      </c>
      <c r="AI36" s="251">
        <v>0</v>
      </c>
      <c r="AJ36" s="251">
        <v>15</v>
      </c>
      <c r="AK36" s="251">
        <v>0</v>
      </c>
      <c r="AL36" s="251">
        <v>1</v>
      </c>
      <c r="AM36" s="251">
        <v>0</v>
      </c>
      <c r="AN36" s="251">
        <v>0</v>
      </c>
      <c r="AO36" s="251">
        <v>0</v>
      </c>
      <c r="AP36" s="251">
        <v>0</v>
      </c>
      <c r="AQ36" s="251">
        <v>0</v>
      </c>
      <c r="AR36" s="251">
        <v>0</v>
      </c>
      <c r="AS36" s="251">
        <v>0</v>
      </c>
      <c r="AT36" s="251">
        <v>0</v>
      </c>
      <c r="AU36" s="251">
        <v>0</v>
      </c>
      <c r="AV36" s="251">
        <v>0</v>
      </c>
      <c r="AW36" s="251">
        <v>0</v>
      </c>
      <c r="AX36" s="251">
        <v>0</v>
      </c>
      <c r="AY36" s="251">
        <v>0</v>
      </c>
      <c r="AZ36" s="251">
        <v>0</v>
      </c>
      <c r="BA36" s="251">
        <v>0</v>
      </c>
      <c r="BB36" s="251">
        <v>0</v>
      </c>
      <c r="BC36" s="251">
        <v>0</v>
      </c>
      <c r="BD36" s="251">
        <v>0</v>
      </c>
      <c r="BE36" s="251">
        <v>0</v>
      </c>
      <c r="BF36" s="251">
        <v>0</v>
      </c>
      <c r="BG36" s="251">
        <v>0</v>
      </c>
      <c r="BH36" s="251">
        <v>0</v>
      </c>
      <c r="BI36" s="251">
        <v>1</v>
      </c>
      <c r="BJ36" s="251">
        <v>0</v>
      </c>
      <c r="BK36" s="251">
        <v>0</v>
      </c>
      <c r="BL36" s="251">
        <v>0</v>
      </c>
      <c r="BM36" s="251">
        <v>0</v>
      </c>
      <c r="BN36" s="251">
        <v>0</v>
      </c>
      <c r="BO36" s="147"/>
      <c r="BP36" s="249">
        <v>21</v>
      </c>
    </row>
    <row r="37" spans="1:68" s="118" customFormat="1" ht="32.1" customHeight="1">
      <c r="A37" s="462" t="s">
        <v>35</v>
      </c>
      <c r="B37" s="145"/>
      <c r="C37" s="251">
        <v>0</v>
      </c>
      <c r="D37" s="251">
        <v>0</v>
      </c>
      <c r="E37" s="251">
        <v>0</v>
      </c>
      <c r="F37" s="251">
        <v>0</v>
      </c>
      <c r="G37" s="251">
        <v>2</v>
      </c>
      <c r="H37" s="251">
        <v>2</v>
      </c>
      <c r="I37" s="251">
        <v>0</v>
      </c>
      <c r="J37" s="251">
        <v>0</v>
      </c>
      <c r="K37" s="251">
        <v>0</v>
      </c>
      <c r="L37" s="251">
        <v>0</v>
      </c>
      <c r="M37" s="251">
        <v>0</v>
      </c>
      <c r="N37" s="251">
        <v>0</v>
      </c>
      <c r="O37" s="251">
        <v>0</v>
      </c>
      <c r="P37" s="251">
        <v>0</v>
      </c>
      <c r="Q37" s="251">
        <v>0</v>
      </c>
      <c r="R37" s="251">
        <v>45</v>
      </c>
      <c r="S37" s="251">
        <v>0</v>
      </c>
      <c r="T37" s="251">
        <v>0</v>
      </c>
      <c r="U37" s="251">
        <v>0</v>
      </c>
      <c r="V37" s="251">
        <v>0</v>
      </c>
      <c r="W37" s="251">
        <v>0</v>
      </c>
      <c r="X37" s="251">
        <v>0</v>
      </c>
      <c r="Y37" s="251">
        <v>0</v>
      </c>
      <c r="Z37" s="251">
        <v>0</v>
      </c>
      <c r="AA37" s="251">
        <v>0</v>
      </c>
      <c r="AB37" s="251">
        <v>0</v>
      </c>
      <c r="AC37" s="251">
        <v>0</v>
      </c>
      <c r="AD37" s="251">
        <v>1</v>
      </c>
      <c r="AE37" s="251">
        <v>0</v>
      </c>
      <c r="AF37" s="251">
        <v>0</v>
      </c>
      <c r="AG37" s="251">
        <v>22</v>
      </c>
      <c r="AH37" s="251">
        <v>2</v>
      </c>
      <c r="AI37" s="251">
        <v>1</v>
      </c>
      <c r="AJ37" s="251">
        <v>252</v>
      </c>
      <c r="AK37" s="251">
        <v>1</v>
      </c>
      <c r="AL37" s="251">
        <v>24</v>
      </c>
      <c r="AM37" s="251">
        <v>0</v>
      </c>
      <c r="AN37" s="251">
        <v>0</v>
      </c>
      <c r="AO37" s="251">
        <v>0</v>
      </c>
      <c r="AP37" s="251">
        <v>0</v>
      </c>
      <c r="AQ37" s="251">
        <v>20</v>
      </c>
      <c r="AR37" s="251">
        <v>26</v>
      </c>
      <c r="AS37" s="251">
        <v>0</v>
      </c>
      <c r="AT37" s="251">
        <v>0</v>
      </c>
      <c r="AU37" s="251">
        <v>0</v>
      </c>
      <c r="AV37" s="251">
        <v>0</v>
      </c>
      <c r="AW37" s="251">
        <v>0</v>
      </c>
      <c r="AX37" s="251">
        <v>0</v>
      </c>
      <c r="AY37" s="251">
        <v>2</v>
      </c>
      <c r="AZ37" s="251">
        <v>0</v>
      </c>
      <c r="BA37" s="251">
        <v>0</v>
      </c>
      <c r="BB37" s="251">
        <v>0</v>
      </c>
      <c r="BC37" s="251">
        <v>0</v>
      </c>
      <c r="BD37" s="251">
        <v>0</v>
      </c>
      <c r="BE37" s="251">
        <v>0</v>
      </c>
      <c r="BF37" s="251">
        <v>117</v>
      </c>
      <c r="BG37" s="251">
        <v>0</v>
      </c>
      <c r="BH37" s="251">
        <v>1</v>
      </c>
      <c r="BI37" s="251">
        <v>5</v>
      </c>
      <c r="BJ37" s="251">
        <v>0</v>
      </c>
      <c r="BK37" s="251">
        <v>14</v>
      </c>
      <c r="BL37" s="251">
        <v>0</v>
      </c>
      <c r="BM37" s="251">
        <v>0</v>
      </c>
      <c r="BN37" s="251">
        <v>0</v>
      </c>
      <c r="BO37" s="147"/>
      <c r="BP37" s="249">
        <v>537</v>
      </c>
    </row>
    <row r="38" spans="1:68" s="118" customFormat="1" ht="32.1" customHeight="1">
      <c r="A38" s="462" t="s">
        <v>28</v>
      </c>
      <c r="B38" s="145"/>
      <c r="C38" s="251">
        <v>0</v>
      </c>
      <c r="D38" s="251">
        <v>0</v>
      </c>
      <c r="E38" s="251">
        <v>0</v>
      </c>
      <c r="F38" s="251">
        <v>0</v>
      </c>
      <c r="G38" s="251">
        <v>0</v>
      </c>
      <c r="H38" s="251">
        <v>0</v>
      </c>
      <c r="I38" s="251">
        <v>0</v>
      </c>
      <c r="J38" s="251">
        <v>1</v>
      </c>
      <c r="K38" s="251">
        <v>0</v>
      </c>
      <c r="L38" s="251">
        <v>0</v>
      </c>
      <c r="M38" s="251">
        <v>0</v>
      </c>
      <c r="N38" s="251">
        <v>0</v>
      </c>
      <c r="O38" s="251">
        <v>0</v>
      </c>
      <c r="P38" s="251">
        <v>0</v>
      </c>
      <c r="Q38" s="251">
        <v>0</v>
      </c>
      <c r="R38" s="251">
        <v>0</v>
      </c>
      <c r="S38" s="251">
        <v>0</v>
      </c>
      <c r="T38" s="251">
        <v>0</v>
      </c>
      <c r="U38" s="251">
        <v>0</v>
      </c>
      <c r="V38" s="251">
        <v>0</v>
      </c>
      <c r="W38" s="251">
        <v>0</v>
      </c>
      <c r="X38" s="251">
        <v>0</v>
      </c>
      <c r="Y38" s="251">
        <v>0</v>
      </c>
      <c r="Z38" s="251">
        <v>0</v>
      </c>
      <c r="AA38" s="251">
        <v>0</v>
      </c>
      <c r="AB38" s="251">
        <v>0</v>
      </c>
      <c r="AC38" s="251">
        <v>0</v>
      </c>
      <c r="AD38" s="251">
        <v>279</v>
      </c>
      <c r="AE38" s="251">
        <v>0</v>
      </c>
      <c r="AF38" s="251">
        <v>0</v>
      </c>
      <c r="AG38" s="251">
        <v>0</v>
      </c>
      <c r="AH38" s="251">
        <v>3</v>
      </c>
      <c r="AI38" s="251">
        <v>0</v>
      </c>
      <c r="AJ38" s="251">
        <v>0</v>
      </c>
      <c r="AK38" s="251">
        <v>0</v>
      </c>
      <c r="AL38" s="251">
        <v>0</v>
      </c>
      <c r="AM38" s="251">
        <v>0</v>
      </c>
      <c r="AN38" s="251">
        <v>0</v>
      </c>
      <c r="AO38" s="251">
        <v>0</v>
      </c>
      <c r="AP38" s="251">
        <v>0</v>
      </c>
      <c r="AQ38" s="251">
        <v>0</v>
      </c>
      <c r="AR38" s="251">
        <v>0</v>
      </c>
      <c r="AS38" s="251">
        <v>0</v>
      </c>
      <c r="AT38" s="251">
        <v>0</v>
      </c>
      <c r="AU38" s="251">
        <v>0</v>
      </c>
      <c r="AV38" s="251">
        <v>0</v>
      </c>
      <c r="AW38" s="251">
        <v>0</v>
      </c>
      <c r="AX38" s="251">
        <v>0</v>
      </c>
      <c r="AY38" s="251">
        <v>0</v>
      </c>
      <c r="AZ38" s="251">
        <v>0</v>
      </c>
      <c r="BA38" s="251">
        <v>0</v>
      </c>
      <c r="BB38" s="251">
        <v>0</v>
      </c>
      <c r="BC38" s="251">
        <v>0</v>
      </c>
      <c r="BD38" s="251">
        <v>0</v>
      </c>
      <c r="BE38" s="251">
        <v>0</v>
      </c>
      <c r="BF38" s="251">
        <v>0</v>
      </c>
      <c r="BG38" s="251">
        <v>0</v>
      </c>
      <c r="BH38" s="251">
        <v>1</v>
      </c>
      <c r="BI38" s="251">
        <v>1</v>
      </c>
      <c r="BJ38" s="251">
        <v>0</v>
      </c>
      <c r="BK38" s="251">
        <v>1</v>
      </c>
      <c r="BL38" s="251">
        <v>0</v>
      </c>
      <c r="BM38" s="251">
        <v>0</v>
      </c>
      <c r="BN38" s="251">
        <v>0</v>
      </c>
      <c r="BO38" s="147"/>
      <c r="BP38" s="249">
        <v>286</v>
      </c>
    </row>
    <row r="39" spans="1:68" s="118" customFormat="1" ht="32.1" customHeight="1">
      <c r="A39" s="462" t="s">
        <v>29</v>
      </c>
      <c r="B39" s="145"/>
      <c r="C39" s="251">
        <v>0</v>
      </c>
      <c r="D39" s="251">
        <v>0</v>
      </c>
      <c r="E39" s="251">
        <v>0</v>
      </c>
      <c r="F39" s="251">
        <v>0</v>
      </c>
      <c r="G39" s="251">
        <v>0</v>
      </c>
      <c r="H39" s="251">
        <v>0</v>
      </c>
      <c r="I39" s="251">
        <v>0</v>
      </c>
      <c r="J39" s="251">
        <v>0</v>
      </c>
      <c r="K39" s="251">
        <v>0</v>
      </c>
      <c r="L39" s="251">
        <v>0</v>
      </c>
      <c r="M39" s="251">
        <v>0</v>
      </c>
      <c r="N39" s="251">
        <v>3</v>
      </c>
      <c r="O39" s="251">
        <v>0</v>
      </c>
      <c r="P39" s="251">
        <v>0</v>
      </c>
      <c r="Q39" s="251">
        <v>0</v>
      </c>
      <c r="R39" s="251">
        <v>1</v>
      </c>
      <c r="S39" s="251">
        <v>0</v>
      </c>
      <c r="T39" s="251">
        <v>6</v>
      </c>
      <c r="U39" s="251">
        <v>0</v>
      </c>
      <c r="V39" s="251">
        <v>0</v>
      </c>
      <c r="W39" s="251">
        <v>0</v>
      </c>
      <c r="X39" s="251">
        <v>0</v>
      </c>
      <c r="Y39" s="251">
        <v>0</v>
      </c>
      <c r="Z39" s="251">
        <v>0</v>
      </c>
      <c r="AA39" s="251">
        <v>0</v>
      </c>
      <c r="AB39" s="251">
        <v>0</v>
      </c>
      <c r="AC39" s="251">
        <v>0</v>
      </c>
      <c r="AD39" s="251">
        <v>0</v>
      </c>
      <c r="AE39" s="251">
        <v>0</v>
      </c>
      <c r="AF39" s="251">
        <v>0</v>
      </c>
      <c r="AG39" s="251">
        <v>0</v>
      </c>
      <c r="AH39" s="251">
        <v>0</v>
      </c>
      <c r="AI39" s="251">
        <v>0</v>
      </c>
      <c r="AJ39" s="251">
        <v>0</v>
      </c>
      <c r="AK39" s="251">
        <v>0</v>
      </c>
      <c r="AL39" s="251">
        <v>0</v>
      </c>
      <c r="AM39" s="251">
        <v>0</v>
      </c>
      <c r="AN39" s="251">
        <v>0</v>
      </c>
      <c r="AO39" s="251">
        <v>0</v>
      </c>
      <c r="AP39" s="251">
        <v>0</v>
      </c>
      <c r="AQ39" s="251">
        <v>0</v>
      </c>
      <c r="AR39" s="251">
        <v>0</v>
      </c>
      <c r="AS39" s="251">
        <v>0</v>
      </c>
      <c r="AT39" s="251">
        <v>0</v>
      </c>
      <c r="AU39" s="251">
        <v>0</v>
      </c>
      <c r="AV39" s="251">
        <v>0</v>
      </c>
      <c r="AW39" s="251">
        <v>1</v>
      </c>
      <c r="AX39" s="251">
        <v>1</v>
      </c>
      <c r="AY39" s="251">
        <v>2</v>
      </c>
      <c r="AZ39" s="251">
        <v>2</v>
      </c>
      <c r="BA39" s="251">
        <v>10</v>
      </c>
      <c r="BB39" s="251">
        <v>0</v>
      </c>
      <c r="BC39" s="251">
        <v>0</v>
      </c>
      <c r="BD39" s="251">
        <v>0</v>
      </c>
      <c r="BE39" s="251">
        <v>0</v>
      </c>
      <c r="BF39" s="251">
        <v>0</v>
      </c>
      <c r="BG39" s="251">
        <v>0</v>
      </c>
      <c r="BH39" s="251">
        <v>0</v>
      </c>
      <c r="BI39" s="251">
        <v>0</v>
      </c>
      <c r="BJ39" s="251">
        <v>0</v>
      </c>
      <c r="BK39" s="251">
        <v>0</v>
      </c>
      <c r="BL39" s="251">
        <v>0</v>
      </c>
      <c r="BM39" s="251">
        <v>0</v>
      </c>
      <c r="BN39" s="251">
        <v>0</v>
      </c>
      <c r="BO39" s="147"/>
      <c r="BP39" s="249">
        <v>26</v>
      </c>
    </row>
    <row r="40" spans="1:68" s="118" customFormat="1" ht="8.1" customHeight="1">
      <c r="A40" s="149"/>
      <c r="B40" s="146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48"/>
      <c r="BP40" s="150"/>
    </row>
    <row r="41" spans="1:68" s="142" customFormat="1" ht="32.1" customHeight="1">
      <c r="A41" s="248" t="s">
        <v>196</v>
      </c>
      <c r="B41" s="152"/>
      <c r="C41" s="262">
        <v>1</v>
      </c>
      <c r="D41" s="262">
        <v>79</v>
      </c>
      <c r="E41" s="262">
        <v>1</v>
      </c>
      <c r="F41" s="262">
        <v>38</v>
      </c>
      <c r="G41" s="262">
        <v>3</v>
      </c>
      <c r="H41" s="262">
        <v>169</v>
      </c>
      <c r="I41" s="262">
        <v>0</v>
      </c>
      <c r="J41" s="262">
        <v>192</v>
      </c>
      <c r="K41" s="262">
        <v>9</v>
      </c>
      <c r="L41" s="262">
        <v>18</v>
      </c>
      <c r="M41" s="262">
        <v>3</v>
      </c>
      <c r="N41" s="262">
        <v>144</v>
      </c>
      <c r="O41" s="262">
        <v>2</v>
      </c>
      <c r="P41" s="262">
        <v>12</v>
      </c>
      <c r="Q41" s="262">
        <v>5</v>
      </c>
      <c r="R41" s="262">
        <v>113</v>
      </c>
      <c r="S41" s="262">
        <v>22</v>
      </c>
      <c r="T41" s="262">
        <v>133</v>
      </c>
      <c r="U41" s="262">
        <v>2</v>
      </c>
      <c r="V41" s="262">
        <v>1</v>
      </c>
      <c r="W41" s="262">
        <v>1</v>
      </c>
      <c r="X41" s="262">
        <v>1</v>
      </c>
      <c r="Y41" s="262">
        <v>2</v>
      </c>
      <c r="Z41" s="262">
        <v>1</v>
      </c>
      <c r="AA41" s="262">
        <v>0</v>
      </c>
      <c r="AB41" s="262">
        <v>8</v>
      </c>
      <c r="AC41" s="262">
        <v>1</v>
      </c>
      <c r="AD41" s="262">
        <v>435</v>
      </c>
      <c r="AE41" s="262">
        <v>85</v>
      </c>
      <c r="AF41" s="262">
        <v>149</v>
      </c>
      <c r="AG41" s="262">
        <v>343</v>
      </c>
      <c r="AH41" s="262">
        <v>150</v>
      </c>
      <c r="AI41" s="262">
        <v>422</v>
      </c>
      <c r="AJ41" s="262">
        <v>1495</v>
      </c>
      <c r="AK41" s="262">
        <v>1</v>
      </c>
      <c r="AL41" s="262">
        <v>403</v>
      </c>
      <c r="AM41" s="262">
        <v>2</v>
      </c>
      <c r="AN41" s="262">
        <v>8</v>
      </c>
      <c r="AO41" s="262">
        <v>3</v>
      </c>
      <c r="AP41" s="262">
        <v>3</v>
      </c>
      <c r="AQ41" s="262">
        <v>40</v>
      </c>
      <c r="AR41" s="262">
        <v>29</v>
      </c>
      <c r="AS41" s="262">
        <v>5</v>
      </c>
      <c r="AT41" s="262">
        <v>7</v>
      </c>
      <c r="AU41" s="262">
        <v>2</v>
      </c>
      <c r="AV41" s="262">
        <v>10</v>
      </c>
      <c r="AW41" s="262">
        <v>491</v>
      </c>
      <c r="AX41" s="262">
        <v>144</v>
      </c>
      <c r="AY41" s="262">
        <v>25</v>
      </c>
      <c r="AZ41" s="262">
        <v>50</v>
      </c>
      <c r="BA41" s="262">
        <v>11</v>
      </c>
      <c r="BB41" s="262">
        <v>2</v>
      </c>
      <c r="BC41" s="262">
        <v>1</v>
      </c>
      <c r="BD41" s="262">
        <v>131</v>
      </c>
      <c r="BE41" s="262">
        <v>23</v>
      </c>
      <c r="BF41" s="262">
        <v>244</v>
      </c>
      <c r="BG41" s="262">
        <v>28</v>
      </c>
      <c r="BH41" s="262">
        <v>438</v>
      </c>
      <c r="BI41" s="262">
        <v>391</v>
      </c>
      <c r="BJ41" s="262">
        <v>40</v>
      </c>
      <c r="BK41" s="262">
        <v>569</v>
      </c>
      <c r="BL41" s="262">
        <v>65</v>
      </c>
      <c r="BM41" s="262">
        <v>88</v>
      </c>
      <c r="BN41" s="262">
        <v>112</v>
      </c>
      <c r="BO41" s="153"/>
      <c r="BP41" s="263">
        <v>7406</v>
      </c>
    </row>
    <row r="42" spans="1:68" s="144" customFormat="1" ht="8.1" customHeight="1">
      <c r="A42" s="151"/>
      <c r="B42" s="146"/>
      <c r="C42" s="532"/>
      <c r="D42" s="532"/>
      <c r="E42" s="532"/>
      <c r="F42" s="532"/>
      <c r="G42" s="532"/>
      <c r="H42" s="532"/>
      <c r="I42" s="532"/>
      <c r="J42" s="532"/>
      <c r="K42" s="532"/>
      <c r="L42" s="532"/>
      <c r="M42" s="532"/>
      <c r="N42" s="532"/>
      <c r="O42" s="532"/>
      <c r="P42" s="532"/>
      <c r="Q42" s="532"/>
      <c r="R42" s="532"/>
      <c r="S42" s="532"/>
      <c r="T42" s="532"/>
      <c r="U42" s="532"/>
      <c r="V42" s="532"/>
      <c r="W42" s="532"/>
      <c r="X42" s="532"/>
      <c r="Y42" s="532"/>
      <c r="Z42" s="532"/>
      <c r="AA42" s="532"/>
      <c r="AB42" s="532"/>
      <c r="AC42" s="532"/>
      <c r="AD42" s="532"/>
      <c r="AE42" s="532"/>
      <c r="AF42" s="532"/>
      <c r="AG42" s="532"/>
      <c r="AH42" s="532"/>
      <c r="AI42" s="532"/>
      <c r="AJ42" s="532"/>
      <c r="AK42" s="532"/>
      <c r="AL42" s="532"/>
      <c r="AM42" s="532"/>
      <c r="AN42" s="532"/>
      <c r="AO42" s="532"/>
      <c r="AP42" s="532"/>
      <c r="AQ42" s="532"/>
      <c r="AR42" s="532"/>
      <c r="AS42" s="532"/>
      <c r="AT42" s="532"/>
      <c r="AU42" s="532"/>
      <c r="AV42" s="532"/>
      <c r="AW42" s="532"/>
      <c r="AX42" s="532"/>
      <c r="AY42" s="532"/>
      <c r="AZ42" s="532"/>
      <c r="BA42" s="532"/>
      <c r="BB42" s="532"/>
      <c r="BC42" s="532"/>
      <c r="BD42" s="532"/>
      <c r="BE42" s="532"/>
      <c r="BF42" s="532"/>
      <c r="BG42" s="532"/>
      <c r="BH42" s="532"/>
      <c r="BI42" s="532"/>
      <c r="BJ42" s="532"/>
      <c r="BK42" s="532"/>
      <c r="BL42" s="532"/>
      <c r="BM42" s="532"/>
      <c r="BN42" s="532"/>
      <c r="BO42" s="148"/>
      <c r="BP42" s="160"/>
    </row>
    <row r="43" spans="1:68" s="118" customFormat="1" ht="32.1" customHeight="1">
      <c r="A43" s="462" t="s">
        <v>185</v>
      </c>
      <c r="B43" s="145"/>
      <c r="C43" s="251">
        <v>0</v>
      </c>
      <c r="D43" s="251">
        <v>0</v>
      </c>
      <c r="E43" s="251">
        <v>0</v>
      </c>
      <c r="F43" s="251">
        <v>0</v>
      </c>
      <c r="G43" s="251">
        <v>1</v>
      </c>
      <c r="H43" s="251">
        <v>0</v>
      </c>
      <c r="I43" s="251">
        <v>0</v>
      </c>
      <c r="J43" s="251">
        <v>0</v>
      </c>
      <c r="K43" s="251">
        <v>0</v>
      </c>
      <c r="L43" s="251">
        <v>0</v>
      </c>
      <c r="M43" s="251">
        <v>0</v>
      </c>
      <c r="N43" s="251">
        <v>0</v>
      </c>
      <c r="O43" s="251">
        <v>0</v>
      </c>
      <c r="P43" s="251">
        <v>0</v>
      </c>
      <c r="Q43" s="251">
        <v>0</v>
      </c>
      <c r="R43" s="251">
        <v>0</v>
      </c>
      <c r="S43" s="251">
        <v>0</v>
      </c>
      <c r="T43" s="251">
        <v>0</v>
      </c>
      <c r="U43" s="251">
        <v>0</v>
      </c>
      <c r="V43" s="251">
        <v>0</v>
      </c>
      <c r="W43" s="251">
        <v>0</v>
      </c>
      <c r="X43" s="251">
        <v>0</v>
      </c>
      <c r="Y43" s="251">
        <v>0</v>
      </c>
      <c r="Z43" s="251">
        <v>0</v>
      </c>
      <c r="AA43" s="251">
        <v>0</v>
      </c>
      <c r="AB43" s="251">
        <v>0</v>
      </c>
      <c r="AC43" s="251">
        <v>0</v>
      </c>
      <c r="AD43" s="251">
        <v>0</v>
      </c>
      <c r="AE43" s="251">
        <v>0</v>
      </c>
      <c r="AF43" s="251">
        <v>0</v>
      </c>
      <c r="AG43" s="251">
        <v>0</v>
      </c>
      <c r="AH43" s="251">
        <v>0</v>
      </c>
      <c r="AI43" s="251">
        <v>0</v>
      </c>
      <c r="AJ43" s="251">
        <v>0</v>
      </c>
      <c r="AK43" s="251">
        <v>0</v>
      </c>
      <c r="AL43" s="251">
        <v>0</v>
      </c>
      <c r="AM43" s="251">
        <v>0</v>
      </c>
      <c r="AN43" s="251">
        <v>0</v>
      </c>
      <c r="AO43" s="251">
        <v>0</v>
      </c>
      <c r="AP43" s="251">
        <v>0</v>
      </c>
      <c r="AQ43" s="251">
        <v>0</v>
      </c>
      <c r="AR43" s="251">
        <v>0</v>
      </c>
      <c r="AS43" s="251">
        <v>0</v>
      </c>
      <c r="AT43" s="251">
        <v>0</v>
      </c>
      <c r="AU43" s="251">
        <v>0</v>
      </c>
      <c r="AV43" s="251">
        <v>0</v>
      </c>
      <c r="AW43" s="251">
        <v>0</v>
      </c>
      <c r="AX43" s="251">
        <v>0</v>
      </c>
      <c r="AY43" s="251">
        <v>0</v>
      </c>
      <c r="AZ43" s="251">
        <v>0</v>
      </c>
      <c r="BA43" s="251">
        <v>0</v>
      </c>
      <c r="BB43" s="251">
        <v>0</v>
      </c>
      <c r="BC43" s="251">
        <v>0</v>
      </c>
      <c r="BD43" s="251">
        <v>0</v>
      </c>
      <c r="BE43" s="251">
        <v>0</v>
      </c>
      <c r="BF43" s="251">
        <v>0</v>
      </c>
      <c r="BG43" s="251">
        <v>0</v>
      </c>
      <c r="BH43" s="251">
        <v>0</v>
      </c>
      <c r="BI43" s="251">
        <v>0</v>
      </c>
      <c r="BJ43" s="251">
        <v>0</v>
      </c>
      <c r="BK43" s="251">
        <v>0</v>
      </c>
      <c r="BL43" s="251">
        <v>0</v>
      </c>
      <c r="BM43" s="251">
        <v>0</v>
      </c>
      <c r="BN43" s="251">
        <v>0</v>
      </c>
      <c r="BO43" s="145"/>
      <c r="BP43" s="249">
        <v>1</v>
      </c>
    </row>
    <row r="44" spans="1:68" s="118" customFormat="1" ht="32.1" customHeight="1">
      <c r="A44" s="462" t="s">
        <v>186</v>
      </c>
      <c r="B44" s="145"/>
      <c r="C44" s="251">
        <v>0</v>
      </c>
      <c r="D44" s="251">
        <v>0</v>
      </c>
      <c r="E44" s="251">
        <v>0</v>
      </c>
      <c r="F44" s="251">
        <v>0</v>
      </c>
      <c r="G44" s="251">
        <v>0</v>
      </c>
      <c r="H44" s="251">
        <v>0</v>
      </c>
      <c r="I44" s="251">
        <v>0</v>
      </c>
      <c r="J44" s="251">
        <v>0</v>
      </c>
      <c r="K44" s="251">
        <v>0</v>
      </c>
      <c r="L44" s="251">
        <v>0</v>
      </c>
      <c r="M44" s="251">
        <v>0</v>
      </c>
      <c r="N44" s="251">
        <v>17</v>
      </c>
      <c r="O44" s="251">
        <v>0</v>
      </c>
      <c r="P44" s="251">
        <v>0</v>
      </c>
      <c r="Q44" s="251">
        <v>0</v>
      </c>
      <c r="R44" s="251">
        <v>0</v>
      </c>
      <c r="S44" s="251">
        <v>0</v>
      </c>
      <c r="T44" s="251">
        <v>4</v>
      </c>
      <c r="U44" s="251">
        <v>0</v>
      </c>
      <c r="V44" s="251">
        <v>0</v>
      </c>
      <c r="W44" s="251">
        <v>0</v>
      </c>
      <c r="X44" s="251">
        <v>0</v>
      </c>
      <c r="Y44" s="251">
        <v>0</v>
      </c>
      <c r="Z44" s="251">
        <v>0</v>
      </c>
      <c r="AA44" s="251">
        <v>0</v>
      </c>
      <c r="AB44" s="251">
        <v>0</v>
      </c>
      <c r="AC44" s="251">
        <v>0</v>
      </c>
      <c r="AD44" s="251">
        <v>0</v>
      </c>
      <c r="AE44" s="251">
        <v>0</v>
      </c>
      <c r="AF44" s="251">
        <v>0</v>
      </c>
      <c r="AG44" s="251">
        <v>0</v>
      </c>
      <c r="AH44" s="251">
        <v>0</v>
      </c>
      <c r="AI44" s="251">
        <v>0</v>
      </c>
      <c r="AJ44" s="251">
        <v>4</v>
      </c>
      <c r="AK44" s="251">
        <v>0</v>
      </c>
      <c r="AL44" s="251">
        <v>0</v>
      </c>
      <c r="AM44" s="251">
        <v>0</v>
      </c>
      <c r="AN44" s="251">
        <v>0</v>
      </c>
      <c r="AO44" s="251">
        <v>0</v>
      </c>
      <c r="AP44" s="251">
        <v>0</v>
      </c>
      <c r="AQ44" s="251">
        <v>0</v>
      </c>
      <c r="AR44" s="251">
        <v>0</v>
      </c>
      <c r="AS44" s="251">
        <v>0</v>
      </c>
      <c r="AT44" s="251">
        <v>0</v>
      </c>
      <c r="AU44" s="251">
        <v>0</v>
      </c>
      <c r="AV44" s="251">
        <v>0</v>
      </c>
      <c r="AW44" s="251">
        <v>3</v>
      </c>
      <c r="AX44" s="251">
        <v>0</v>
      </c>
      <c r="AY44" s="251">
        <v>0</v>
      </c>
      <c r="AZ44" s="251">
        <v>0</v>
      </c>
      <c r="BA44" s="251">
        <v>1</v>
      </c>
      <c r="BB44" s="251">
        <v>0</v>
      </c>
      <c r="BC44" s="251">
        <v>0</v>
      </c>
      <c r="BD44" s="251">
        <v>0</v>
      </c>
      <c r="BE44" s="251">
        <v>0</v>
      </c>
      <c r="BF44" s="251">
        <v>0</v>
      </c>
      <c r="BG44" s="251">
        <v>0</v>
      </c>
      <c r="BH44" s="251">
        <v>0</v>
      </c>
      <c r="BI44" s="251">
        <v>0</v>
      </c>
      <c r="BJ44" s="251">
        <v>1</v>
      </c>
      <c r="BK44" s="251">
        <v>1</v>
      </c>
      <c r="BL44" s="251">
        <v>0</v>
      </c>
      <c r="BM44" s="251">
        <v>1</v>
      </c>
      <c r="BN44" s="251">
        <v>0</v>
      </c>
      <c r="BO44" s="145"/>
      <c r="BP44" s="249">
        <v>32</v>
      </c>
    </row>
    <row r="45" spans="1:68" s="118" customFormat="1" ht="32.1" customHeight="1">
      <c r="A45" s="462" t="s">
        <v>187</v>
      </c>
      <c r="B45" s="145"/>
      <c r="C45" s="251">
        <v>0</v>
      </c>
      <c r="D45" s="251">
        <v>0</v>
      </c>
      <c r="E45" s="251">
        <v>0</v>
      </c>
      <c r="F45" s="251">
        <v>0</v>
      </c>
      <c r="G45" s="251">
        <v>0</v>
      </c>
      <c r="H45" s="251">
        <v>0</v>
      </c>
      <c r="I45" s="251">
        <v>1</v>
      </c>
      <c r="J45" s="251">
        <v>1</v>
      </c>
      <c r="K45" s="251">
        <v>0</v>
      </c>
      <c r="L45" s="251">
        <v>0</v>
      </c>
      <c r="M45" s="251">
        <v>0</v>
      </c>
      <c r="N45" s="251">
        <v>1</v>
      </c>
      <c r="O45" s="251">
        <v>0</v>
      </c>
      <c r="P45" s="251">
        <v>0</v>
      </c>
      <c r="Q45" s="251">
        <v>0</v>
      </c>
      <c r="R45" s="251">
        <v>0</v>
      </c>
      <c r="S45" s="251">
        <v>0</v>
      </c>
      <c r="T45" s="251">
        <v>0</v>
      </c>
      <c r="U45" s="251">
        <v>0</v>
      </c>
      <c r="V45" s="251">
        <v>0</v>
      </c>
      <c r="W45" s="251">
        <v>1</v>
      </c>
      <c r="X45" s="251">
        <v>0</v>
      </c>
      <c r="Y45" s="251">
        <v>0</v>
      </c>
      <c r="Z45" s="251">
        <v>0</v>
      </c>
      <c r="AA45" s="251">
        <v>0</v>
      </c>
      <c r="AB45" s="251">
        <v>0</v>
      </c>
      <c r="AC45" s="251">
        <v>0</v>
      </c>
      <c r="AD45" s="251">
        <v>2</v>
      </c>
      <c r="AE45" s="251">
        <v>0</v>
      </c>
      <c r="AF45" s="251">
        <v>2</v>
      </c>
      <c r="AG45" s="251">
        <v>1</v>
      </c>
      <c r="AH45" s="251">
        <v>0</v>
      </c>
      <c r="AI45" s="251">
        <v>0</v>
      </c>
      <c r="AJ45" s="251">
        <v>5</v>
      </c>
      <c r="AK45" s="251">
        <v>0</v>
      </c>
      <c r="AL45" s="251">
        <v>7</v>
      </c>
      <c r="AM45" s="251">
        <v>0</v>
      </c>
      <c r="AN45" s="251">
        <v>0</v>
      </c>
      <c r="AO45" s="251">
        <v>0</v>
      </c>
      <c r="AP45" s="251">
        <v>0</v>
      </c>
      <c r="AQ45" s="251">
        <v>0</v>
      </c>
      <c r="AR45" s="251">
        <v>0</v>
      </c>
      <c r="AS45" s="251">
        <v>0</v>
      </c>
      <c r="AT45" s="251">
        <v>0</v>
      </c>
      <c r="AU45" s="251">
        <v>0</v>
      </c>
      <c r="AV45" s="251">
        <v>0</v>
      </c>
      <c r="AW45" s="251">
        <v>0</v>
      </c>
      <c r="AX45" s="251">
        <v>0</v>
      </c>
      <c r="AY45" s="251">
        <v>0</v>
      </c>
      <c r="AZ45" s="251">
        <v>0</v>
      </c>
      <c r="BA45" s="251">
        <v>0</v>
      </c>
      <c r="BB45" s="251">
        <v>0</v>
      </c>
      <c r="BC45" s="251">
        <v>0</v>
      </c>
      <c r="BD45" s="251">
        <v>0</v>
      </c>
      <c r="BE45" s="251">
        <v>0</v>
      </c>
      <c r="BF45" s="251">
        <v>1</v>
      </c>
      <c r="BG45" s="251">
        <v>0</v>
      </c>
      <c r="BH45" s="251">
        <v>0</v>
      </c>
      <c r="BI45" s="251">
        <v>1</v>
      </c>
      <c r="BJ45" s="251">
        <v>0</v>
      </c>
      <c r="BK45" s="251">
        <v>3</v>
      </c>
      <c r="BL45" s="251">
        <v>0</v>
      </c>
      <c r="BM45" s="251">
        <v>0</v>
      </c>
      <c r="BN45" s="251">
        <v>0</v>
      </c>
      <c r="BO45" s="145"/>
      <c r="BP45" s="249">
        <v>26</v>
      </c>
    </row>
    <row r="46" spans="1:68" s="118" customFormat="1" ht="32.1" customHeight="1">
      <c r="A46" s="462" t="s">
        <v>188</v>
      </c>
      <c r="B46" s="145"/>
      <c r="C46" s="251">
        <v>0</v>
      </c>
      <c r="D46" s="251">
        <v>0</v>
      </c>
      <c r="E46" s="251">
        <v>0</v>
      </c>
      <c r="F46" s="251">
        <v>0</v>
      </c>
      <c r="G46" s="251">
        <v>0</v>
      </c>
      <c r="H46" s="251">
        <v>0</v>
      </c>
      <c r="I46" s="251">
        <v>0</v>
      </c>
      <c r="J46" s="251">
        <v>0</v>
      </c>
      <c r="K46" s="251">
        <v>0</v>
      </c>
      <c r="L46" s="251">
        <v>0</v>
      </c>
      <c r="M46" s="251">
        <v>0</v>
      </c>
      <c r="N46" s="251">
        <v>0</v>
      </c>
      <c r="O46" s="251">
        <v>0</v>
      </c>
      <c r="P46" s="251">
        <v>0</v>
      </c>
      <c r="Q46" s="251">
        <v>0</v>
      </c>
      <c r="R46" s="251">
        <v>0</v>
      </c>
      <c r="S46" s="251">
        <v>0</v>
      </c>
      <c r="T46" s="251">
        <v>0</v>
      </c>
      <c r="U46" s="251">
        <v>0</v>
      </c>
      <c r="V46" s="251">
        <v>0</v>
      </c>
      <c r="W46" s="251">
        <v>0</v>
      </c>
      <c r="X46" s="251">
        <v>0</v>
      </c>
      <c r="Y46" s="251">
        <v>0</v>
      </c>
      <c r="Z46" s="251">
        <v>0</v>
      </c>
      <c r="AA46" s="251">
        <v>0</v>
      </c>
      <c r="AB46" s="251">
        <v>0</v>
      </c>
      <c r="AC46" s="251">
        <v>0</v>
      </c>
      <c r="AD46" s="251">
        <v>0</v>
      </c>
      <c r="AE46" s="251">
        <v>0</v>
      </c>
      <c r="AF46" s="251">
        <v>1</v>
      </c>
      <c r="AG46" s="251">
        <v>0</v>
      </c>
      <c r="AH46" s="251">
        <v>0</v>
      </c>
      <c r="AI46" s="251">
        <v>0</v>
      </c>
      <c r="AJ46" s="251">
        <v>0</v>
      </c>
      <c r="AK46" s="251">
        <v>0</v>
      </c>
      <c r="AL46" s="251">
        <v>0</v>
      </c>
      <c r="AM46" s="251">
        <v>0</v>
      </c>
      <c r="AN46" s="251">
        <v>0</v>
      </c>
      <c r="AO46" s="251">
        <v>0</v>
      </c>
      <c r="AP46" s="251">
        <v>0</v>
      </c>
      <c r="AQ46" s="251">
        <v>0</v>
      </c>
      <c r="AR46" s="251">
        <v>0</v>
      </c>
      <c r="AS46" s="251">
        <v>0</v>
      </c>
      <c r="AT46" s="251">
        <v>0</v>
      </c>
      <c r="AU46" s="251">
        <v>0</v>
      </c>
      <c r="AV46" s="251">
        <v>0</v>
      </c>
      <c r="AW46" s="251">
        <v>0</v>
      </c>
      <c r="AX46" s="251">
        <v>0</v>
      </c>
      <c r="AY46" s="251">
        <v>0</v>
      </c>
      <c r="AZ46" s="251">
        <v>0</v>
      </c>
      <c r="BA46" s="251">
        <v>2</v>
      </c>
      <c r="BB46" s="251">
        <v>0</v>
      </c>
      <c r="BC46" s="251">
        <v>0</v>
      </c>
      <c r="BD46" s="251">
        <v>0</v>
      </c>
      <c r="BE46" s="251">
        <v>0</v>
      </c>
      <c r="BF46" s="251">
        <v>0</v>
      </c>
      <c r="BG46" s="251">
        <v>0</v>
      </c>
      <c r="BH46" s="251">
        <v>0</v>
      </c>
      <c r="BI46" s="251">
        <v>0</v>
      </c>
      <c r="BJ46" s="251">
        <v>0</v>
      </c>
      <c r="BK46" s="251">
        <v>0</v>
      </c>
      <c r="BL46" s="251">
        <v>0</v>
      </c>
      <c r="BM46" s="251">
        <v>0</v>
      </c>
      <c r="BN46" s="251">
        <v>0</v>
      </c>
      <c r="BO46" s="145"/>
      <c r="BP46" s="249">
        <v>3</v>
      </c>
    </row>
    <row r="47" spans="1:68" s="118" customFormat="1" ht="32.1" customHeight="1">
      <c r="A47" s="462" t="s">
        <v>189</v>
      </c>
      <c r="B47" s="145"/>
      <c r="C47" s="251">
        <v>0</v>
      </c>
      <c r="D47" s="251">
        <v>0</v>
      </c>
      <c r="E47" s="251">
        <v>0</v>
      </c>
      <c r="F47" s="251">
        <v>0</v>
      </c>
      <c r="G47" s="251">
        <v>0</v>
      </c>
      <c r="H47" s="251">
        <v>0</v>
      </c>
      <c r="I47" s="251">
        <v>0</v>
      </c>
      <c r="J47" s="251">
        <v>1</v>
      </c>
      <c r="K47" s="251">
        <v>0</v>
      </c>
      <c r="L47" s="251">
        <v>0</v>
      </c>
      <c r="M47" s="251">
        <v>0</v>
      </c>
      <c r="N47" s="251">
        <v>0</v>
      </c>
      <c r="O47" s="251">
        <v>0</v>
      </c>
      <c r="P47" s="251">
        <v>0</v>
      </c>
      <c r="Q47" s="251">
        <v>0</v>
      </c>
      <c r="R47" s="251">
        <v>0</v>
      </c>
      <c r="S47" s="251">
        <v>0</v>
      </c>
      <c r="T47" s="251">
        <v>0</v>
      </c>
      <c r="U47" s="251">
        <v>0</v>
      </c>
      <c r="V47" s="251">
        <v>0</v>
      </c>
      <c r="W47" s="251">
        <v>0</v>
      </c>
      <c r="X47" s="251">
        <v>0</v>
      </c>
      <c r="Y47" s="251">
        <v>0</v>
      </c>
      <c r="Z47" s="251">
        <v>0</v>
      </c>
      <c r="AA47" s="251">
        <v>0</v>
      </c>
      <c r="AB47" s="251">
        <v>0</v>
      </c>
      <c r="AC47" s="251">
        <v>0</v>
      </c>
      <c r="AD47" s="251">
        <v>0</v>
      </c>
      <c r="AE47" s="251">
        <v>0</v>
      </c>
      <c r="AF47" s="251">
        <v>0</v>
      </c>
      <c r="AG47" s="251">
        <v>0</v>
      </c>
      <c r="AH47" s="251">
        <v>0</v>
      </c>
      <c r="AI47" s="251">
        <v>0</v>
      </c>
      <c r="AJ47" s="251">
        <v>0</v>
      </c>
      <c r="AK47" s="251">
        <v>0</v>
      </c>
      <c r="AL47" s="251">
        <v>0</v>
      </c>
      <c r="AM47" s="251">
        <v>0</v>
      </c>
      <c r="AN47" s="251">
        <v>0</v>
      </c>
      <c r="AO47" s="251">
        <v>0</v>
      </c>
      <c r="AP47" s="251">
        <v>0</v>
      </c>
      <c r="AQ47" s="251">
        <v>0</v>
      </c>
      <c r="AR47" s="251">
        <v>0</v>
      </c>
      <c r="AS47" s="251">
        <v>0</v>
      </c>
      <c r="AT47" s="251">
        <v>0</v>
      </c>
      <c r="AU47" s="251">
        <v>0</v>
      </c>
      <c r="AV47" s="251">
        <v>0</v>
      </c>
      <c r="AW47" s="251">
        <v>0</v>
      </c>
      <c r="AX47" s="251">
        <v>0</v>
      </c>
      <c r="AY47" s="251">
        <v>0</v>
      </c>
      <c r="AZ47" s="251">
        <v>0</v>
      </c>
      <c r="BA47" s="251">
        <v>0</v>
      </c>
      <c r="BB47" s="251">
        <v>0</v>
      </c>
      <c r="BC47" s="251">
        <v>0</v>
      </c>
      <c r="BD47" s="251">
        <v>0</v>
      </c>
      <c r="BE47" s="251">
        <v>0</v>
      </c>
      <c r="BF47" s="251">
        <v>0</v>
      </c>
      <c r="BG47" s="251">
        <v>0</v>
      </c>
      <c r="BH47" s="251">
        <v>0</v>
      </c>
      <c r="BI47" s="251">
        <v>0</v>
      </c>
      <c r="BJ47" s="251">
        <v>0</v>
      </c>
      <c r="BK47" s="251">
        <v>0</v>
      </c>
      <c r="BL47" s="251">
        <v>0</v>
      </c>
      <c r="BM47" s="251">
        <v>0</v>
      </c>
      <c r="BN47" s="251">
        <v>0</v>
      </c>
      <c r="BO47" s="145"/>
      <c r="BP47" s="249">
        <v>1</v>
      </c>
    </row>
    <row r="48" spans="1:68" s="118" customFormat="1" ht="32.1" customHeight="1">
      <c r="A48" s="462" t="s">
        <v>190</v>
      </c>
      <c r="B48" s="145"/>
      <c r="C48" s="251">
        <v>0</v>
      </c>
      <c r="D48" s="251">
        <v>0</v>
      </c>
      <c r="E48" s="251">
        <v>0</v>
      </c>
      <c r="F48" s="251">
        <v>0</v>
      </c>
      <c r="G48" s="251">
        <v>0</v>
      </c>
      <c r="H48" s="251">
        <v>0</v>
      </c>
      <c r="I48" s="251">
        <v>0</v>
      </c>
      <c r="J48" s="251">
        <v>1</v>
      </c>
      <c r="K48" s="251">
        <v>0</v>
      </c>
      <c r="L48" s="251">
        <v>0</v>
      </c>
      <c r="M48" s="251">
        <v>0</v>
      </c>
      <c r="N48" s="251">
        <v>0</v>
      </c>
      <c r="O48" s="251">
        <v>0</v>
      </c>
      <c r="P48" s="251">
        <v>0</v>
      </c>
      <c r="Q48" s="251">
        <v>1</v>
      </c>
      <c r="R48" s="251">
        <v>0</v>
      </c>
      <c r="S48" s="251">
        <v>0</v>
      </c>
      <c r="T48" s="251">
        <v>0</v>
      </c>
      <c r="U48" s="251">
        <v>0</v>
      </c>
      <c r="V48" s="251">
        <v>0</v>
      </c>
      <c r="W48" s="251">
        <v>0</v>
      </c>
      <c r="X48" s="251">
        <v>0</v>
      </c>
      <c r="Y48" s="251">
        <v>0</v>
      </c>
      <c r="Z48" s="251">
        <v>0</v>
      </c>
      <c r="AA48" s="251">
        <v>0</v>
      </c>
      <c r="AB48" s="251">
        <v>0</v>
      </c>
      <c r="AC48" s="251">
        <v>0</v>
      </c>
      <c r="AD48" s="251">
        <v>2</v>
      </c>
      <c r="AE48" s="251">
        <v>2</v>
      </c>
      <c r="AF48" s="251">
        <v>0</v>
      </c>
      <c r="AG48" s="251">
        <v>0</v>
      </c>
      <c r="AH48" s="251">
        <v>0</v>
      </c>
      <c r="AI48" s="251">
        <v>0</v>
      </c>
      <c r="AJ48" s="251">
        <v>0</v>
      </c>
      <c r="AK48" s="251">
        <v>0</v>
      </c>
      <c r="AL48" s="251">
        <v>0</v>
      </c>
      <c r="AM48" s="251">
        <v>0</v>
      </c>
      <c r="AN48" s="251">
        <v>0</v>
      </c>
      <c r="AO48" s="251">
        <v>0</v>
      </c>
      <c r="AP48" s="251">
        <v>0</v>
      </c>
      <c r="AQ48" s="251">
        <v>0</v>
      </c>
      <c r="AR48" s="251">
        <v>0</v>
      </c>
      <c r="AS48" s="251">
        <v>0</v>
      </c>
      <c r="AT48" s="251">
        <v>0</v>
      </c>
      <c r="AU48" s="251">
        <v>0</v>
      </c>
      <c r="AV48" s="251">
        <v>0</v>
      </c>
      <c r="AW48" s="251">
        <v>0</v>
      </c>
      <c r="AX48" s="251">
        <v>0</v>
      </c>
      <c r="AY48" s="251">
        <v>0</v>
      </c>
      <c r="AZ48" s="251">
        <v>1</v>
      </c>
      <c r="BA48" s="251">
        <v>0</v>
      </c>
      <c r="BB48" s="251">
        <v>0</v>
      </c>
      <c r="BC48" s="251">
        <v>0</v>
      </c>
      <c r="BD48" s="251">
        <v>0</v>
      </c>
      <c r="BE48" s="251">
        <v>0</v>
      </c>
      <c r="BF48" s="251">
        <v>0</v>
      </c>
      <c r="BG48" s="251">
        <v>0</v>
      </c>
      <c r="BH48" s="251">
        <v>0</v>
      </c>
      <c r="BI48" s="251">
        <v>0</v>
      </c>
      <c r="BJ48" s="251">
        <v>4</v>
      </c>
      <c r="BK48" s="251">
        <v>1</v>
      </c>
      <c r="BL48" s="251">
        <v>0</v>
      </c>
      <c r="BM48" s="251">
        <v>0</v>
      </c>
      <c r="BN48" s="251">
        <v>0</v>
      </c>
      <c r="BO48" s="145"/>
      <c r="BP48" s="249">
        <v>12</v>
      </c>
    </row>
    <row r="49" spans="1:68" s="118" customFormat="1" ht="31.5" customHeight="1">
      <c r="A49" s="462" t="s">
        <v>191</v>
      </c>
      <c r="B49" s="145"/>
      <c r="C49" s="251">
        <v>0</v>
      </c>
      <c r="D49" s="251">
        <v>0</v>
      </c>
      <c r="E49" s="251">
        <v>0</v>
      </c>
      <c r="F49" s="251">
        <v>0</v>
      </c>
      <c r="G49" s="251">
        <v>0</v>
      </c>
      <c r="H49" s="251">
        <v>0</v>
      </c>
      <c r="I49" s="251">
        <v>0</v>
      </c>
      <c r="J49" s="251">
        <v>1</v>
      </c>
      <c r="K49" s="251">
        <v>0</v>
      </c>
      <c r="L49" s="251">
        <v>0</v>
      </c>
      <c r="M49" s="251">
        <v>0</v>
      </c>
      <c r="N49" s="251">
        <v>0</v>
      </c>
      <c r="O49" s="251">
        <v>0</v>
      </c>
      <c r="P49" s="251">
        <v>0</v>
      </c>
      <c r="Q49" s="251">
        <v>0</v>
      </c>
      <c r="R49" s="251">
        <v>0</v>
      </c>
      <c r="S49" s="251">
        <v>0</v>
      </c>
      <c r="T49" s="251">
        <v>1</v>
      </c>
      <c r="U49" s="251">
        <v>0</v>
      </c>
      <c r="V49" s="251">
        <v>0</v>
      </c>
      <c r="W49" s="251">
        <v>0</v>
      </c>
      <c r="X49" s="251">
        <v>2</v>
      </c>
      <c r="Y49" s="251">
        <v>0</v>
      </c>
      <c r="Z49" s="251">
        <v>0</v>
      </c>
      <c r="AA49" s="251">
        <v>0</v>
      </c>
      <c r="AB49" s="251">
        <v>0</v>
      </c>
      <c r="AC49" s="251">
        <v>0</v>
      </c>
      <c r="AD49" s="251">
        <v>3</v>
      </c>
      <c r="AE49" s="251">
        <v>0</v>
      </c>
      <c r="AF49" s="251">
        <v>0</v>
      </c>
      <c r="AG49" s="251">
        <v>0</v>
      </c>
      <c r="AH49" s="251">
        <v>0</v>
      </c>
      <c r="AI49" s="251">
        <v>0</v>
      </c>
      <c r="AJ49" s="251">
        <v>1</v>
      </c>
      <c r="AK49" s="251">
        <v>0</v>
      </c>
      <c r="AL49" s="251">
        <v>0</v>
      </c>
      <c r="AM49" s="251">
        <v>0</v>
      </c>
      <c r="AN49" s="251">
        <v>1</v>
      </c>
      <c r="AO49" s="251">
        <v>0</v>
      </c>
      <c r="AP49" s="251">
        <v>0</v>
      </c>
      <c r="AQ49" s="251">
        <v>0</v>
      </c>
      <c r="AR49" s="251">
        <v>0</v>
      </c>
      <c r="AS49" s="251">
        <v>0</v>
      </c>
      <c r="AT49" s="251">
        <v>1</v>
      </c>
      <c r="AU49" s="251">
        <v>0</v>
      </c>
      <c r="AV49" s="251">
        <v>0</v>
      </c>
      <c r="AW49" s="251">
        <v>0</v>
      </c>
      <c r="AX49" s="251">
        <v>0</v>
      </c>
      <c r="AY49" s="251">
        <v>1</v>
      </c>
      <c r="AZ49" s="251">
        <v>0</v>
      </c>
      <c r="BA49" s="251">
        <v>0</v>
      </c>
      <c r="BB49" s="251">
        <v>0</v>
      </c>
      <c r="BC49" s="251">
        <v>0</v>
      </c>
      <c r="BD49" s="251">
        <v>0</v>
      </c>
      <c r="BE49" s="251">
        <v>0</v>
      </c>
      <c r="BF49" s="251">
        <v>0</v>
      </c>
      <c r="BG49" s="251">
        <v>1</v>
      </c>
      <c r="BH49" s="251">
        <v>1</v>
      </c>
      <c r="BI49" s="251">
        <v>0</v>
      </c>
      <c r="BJ49" s="251">
        <v>0</v>
      </c>
      <c r="BK49" s="251">
        <v>1</v>
      </c>
      <c r="BL49" s="251">
        <v>0</v>
      </c>
      <c r="BM49" s="251">
        <v>0</v>
      </c>
      <c r="BN49" s="251">
        <v>0</v>
      </c>
      <c r="BO49" s="145"/>
      <c r="BP49" s="249">
        <v>14</v>
      </c>
    </row>
    <row r="50" spans="1:68" s="118" customFormat="1" ht="32.1" customHeight="1">
      <c r="A50" s="462" t="s">
        <v>367</v>
      </c>
      <c r="B50" s="145"/>
      <c r="C50" s="251">
        <v>0</v>
      </c>
      <c r="D50" s="251">
        <v>0</v>
      </c>
      <c r="E50" s="251">
        <v>0</v>
      </c>
      <c r="F50" s="251">
        <v>2</v>
      </c>
      <c r="G50" s="251">
        <v>0</v>
      </c>
      <c r="H50" s="251">
        <v>0</v>
      </c>
      <c r="I50" s="251">
        <v>0</v>
      </c>
      <c r="J50" s="251">
        <v>0</v>
      </c>
      <c r="K50" s="251">
        <v>0</v>
      </c>
      <c r="L50" s="251">
        <v>0</v>
      </c>
      <c r="M50" s="251">
        <v>0</v>
      </c>
      <c r="N50" s="251">
        <v>0</v>
      </c>
      <c r="O50" s="251">
        <v>0</v>
      </c>
      <c r="P50" s="251">
        <v>0</v>
      </c>
      <c r="Q50" s="251">
        <v>0</v>
      </c>
      <c r="R50" s="251">
        <v>0</v>
      </c>
      <c r="S50" s="251">
        <v>0</v>
      </c>
      <c r="T50" s="251">
        <v>1</v>
      </c>
      <c r="U50" s="251">
        <v>0</v>
      </c>
      <c r="V50" s="251">
        <v>0</v>
      </c>
      <c r="W50" s="251">
        <v>0</v>
      </c>
      <c r="X50" s="251">
        <v>0</v>
      </c>
      <c r="Y50" s="251">
        <v>0</v>
      </c>
      <c r="Z50" s="251">
        <v>0</v>
      </c>
      <c r="AA50" s="251">
        <v>1</v>
      </c>
      <c r="AB50" s="251">
        <v>0</v>
      </c>
      <c r="AC50" s="251">
        <v>0</v>
      </c>
      <c r="AD50" s="251">
        <v>3</v>
      </c>
      <c r="AE50" s="251">
        <v>0</v>
      </c>
      <c r="AF50" s="251">
        <v>0</v>
      </c>
      <c r="AG50" s="251">
        <v>1</v>
      </c>
      <c r="AH50" s="251">
        <v>5</v>
      </c>
      <c r="AI50" s="251">
        <v>4</v>
      </c>
      <c r="AJ50" s="251">
        <v>3</v>
      </c>
      <c r="AK50" s="251">
        <v>0</v>
      </c>
      <c r="AL50" s="251">
        <v>1</v>
      </c>
      <c r="AM50" s="251">
        <v>0</v>
      </c>
      <c r="AN50" s="251">
        <v>0</v>
      </c>
      <c r="AO50" s="251">
        <v>0</v>
      </c>
      <c r="AP50" s="251">
        <v>0</v>
      </c>
      <c r="AQ50" s="251">
        <v>0</v>
      </c>
      <c r="AR50" s="251">
        <v>0</v>
      </c>
      <c r="AS50" s="251">
        <v>0</v>
      </c>
      <c r="AT50" s="251">
        <v>0</v>
      </c>
      <c r="AU50" s="251">
        <v>0</v>
      </c>
      <c r="AV50" s="251">
        <v>0</v>
      </c>
      <c r="AW50" s="251">
        <v>0</v>
      </c>
      <c r="AX50" s="251">
        <v>0</v>
      </c>
      <c r="AY50" s="251">
        <v>0</v>
      </c>
      <c r="AZ50" s="251">
        <v>0</v>
      </c>
      <c r="BA50" s="251">
        <v>1</v>
      </c>
      <c r="BB50" s="251">
        <v>0</v>
      </c>
      <c r="BC50" s="251">
        <v>0</v>
      </c>
      <c r="BD50" s="251">
        <v>0</v>
      </c>
      <c r="BE50" s="251">
        <v>0</v>
      </c>
      <c r="BF50" s="251">
        <v>2</v>
      </c>
      <c r="BG50" s="251">
        <v>2</v>
      </c>
      <c r="BH50" s="251">
        <v>3</v>
      </c>
      <c r="BI50" s="251">
        <v>6</v>
      </c>
      <c r="BJ50" s="251">
        <v>0</v>
      </c>
      <c r="BK50" s="251">
        <v>43</v>
      </c>
      <c r="BL50" s="251">
        <v>2</v>
      </c>
      <c r="BM50" s="251">
        <v>4</v>
      </c>
      <c r="BN50" s="251">
        <v>0</v>
      </c>
      <c r="BO50" s="145"/>
      <c r="BP50" s="249">
        <v>84</v>
      </c>
    </row>
    <row r="51" spans="1:68" s="118" customFormat="1" ht="32.1" customHeight="1">
      <c r="A51" s="462" t="s">
        <v>193</v>
      </c>
      <c r="B51" s="145"/>
      <c r="C51" s="251">
        <v>0</v>
      </c>
      <c r="D51" s="251">
        <v>0</v>
      </c>
      <c r="E51" s="251">
        <v>0</v>
      </c>
      <c r="F51" s="251">
        <v>0</v>
      </c>
      <c r="G51" s="251">
        <v>0</v>
      </c>
      <c r="H51" s="251">
        <v>0</v>
      </c>
      <c r="I51" s="251">
        <v>0</v>
      </c>
      <c r="J51" s="251">
        <v>0</v>
      </c>
      <c r="K51" s="251">
        <v>0</v>
      </c>
      <c r="L51" s="251">
        <v>0</v>
      </c>
      <c r="M51" s="251">
        <v>0</v>
      </c>
      <c r="N51" s="251">
        <v>0</v>
      </c>
      <c r="O51" s="251">
        <v>0</v>
      </c>
      <c r="P51" s="251">
        <v>0</v>
      </c>
      <c r="Q51" s="251">
        <v>0</v>
      </c>
      <c r="R51" s="251">
        <v>0</v>
      </c>
      <c r="S51" s="251">
        <v>0</v>
      </c>
      <c r="T51" s="251">
        <v>0</v>
      </c>
      <c r="U51" s="251">
        <v>0</v>
      </c>
      <c r="V51" s="251">
        <v>0</v>
      </c>
      <c r="W51" s="251">
        <v>0</v>
      </c>
      <c r="X51" s="251">
        <v>0</v>
      </c>
      <c r="Y51" s="251">
        <v>0</v>
      </c>
      <c r="Z51" s="251">
        <v>0</v>
      </c>
      <c r="AA51" s="251">
        <v>0</v>
      </c>
      <c r="AB51" s="251">
        <v>0</v>
      </c>
      <c r="AC51" s="251">
        <v>0</v>
      </c>
      <c r="AD51" s="251">
        <v>0</v>
      </c>
      <c r="AE51" s="251">
        <v>0</v>
      </c>
      <c r="AF51" s="251">
        <v>1</v>
      </c>
      <c r="AG51" s="251">
        <v>0</v>
      </c>
      <c r="AH51" s="251">
        <v>0</v>
      </c>
      <c r="AI51" s="251">
        <v>3</v>
      </c>
      <c r="AJ51" s="251">
        <v>6</v>
      </c>
      <c r="AK51" s="251">
        <v>0</v>
      </c>
      <c r="AL51" s="251">
        <v>0</v>
      </c>
      <c r="AM51" s="251">
        <v>0</v>
      </c>
      <c r="AN51" s="251">
        <v>0</v>
      </c>
      <c r="AO51" s="251">
        <v>0</v>
      </c>
      <c r="AP51" s="251">
        <v>0</v>
      </c>
      <c r="AQ51" s="251">
        <v>0</v>
      </c>
      <c r="AR51" s="251">
        <v>0</v>
      </c>
      <c r="AS51" s="251">
        <v>0</v>
      </c>
      <c r="AT51" s="251">
        <v>0</v>
      </c>
      <c r="AU51" s="251">
        <v>0</v>
      </c>
      <c r="AV51" s="251">
        <v>0</v>
      </c>
      <c r="AW51" s="251">
        <v>0</v>
      </c>
      <c r="AX51" s="251">
        <v>0</v>
      </c>
      <c r="AY51" s="251">
        <v>0</v>
      </c>
      <c r="AZ51" s="251">
        <v>0</v>
      </c>
      <c r="BA51" s="251">
        <v>0</v>
      </c>
      <c r="BB51" s="251">
        <v>0</v>
      </c>
      <c r="BC51" s="251">
        <v>0</v>
      </c>
      <c r="BD51" s="251">
        <v>1</v>
      </c>
      <c r="BE51" s="251">
        <v>0</v>
      </c>
      <c r="BF51" s="251">
        <v>1</v>
      </c>
      <c r="BG51" s="251">
        <v>0</v>
      </c>
      <c r="BH51" s="251">
        <v>0</v>
      </c>
      <c r="BI51" s="251">
        <v>0</v>
      </c>
      <c r="BJ51" s="251">
        <v>0</v>
      </c>
      <c r="BK51" s="251">
        <v>1</v>
      </c>
      <c r="BL51" s="251">
        <v>0</v>
      </c>
      <c r="BM51" s="251">
        <v>1</v>
      </c>
      <c r="BN51" s="251">
        <v>0</v>
      </c>
      <c r="BO51" s="145"/>
      <c r="BP51" s="249">
        <v>14</v>
      </c>
    </row>
    <row r="52" spans="1:68" s="118" customFormat="1" ht="32.1" customHeight="1">
      <c r="A52" s="462" t="s">
        <v>182</v>
      </c>
      <c r="B52" s="145"/>
      <c r="C52" s="251">
        <v>0</v>
      </c>
      <c r="D52" s="251">
        <v>0</v>
      </c>
      <c r="E52" s="251">
        <v>0</v>
      </c>
      <c r="F52" s="251">
        <v>0</v>
      </c>
      <c r="G52" s="251">
        <v>0</v>
      </c>
      <c r="H52" s="251">
        <v>0</v>
      </c>
      <c r="I52" s="251">
        <v>0</v>
      </c>
      <c r="J52" s="251">
        <v>1</v>
      </c>
      <c r="K52" s="251">
        <v>0</v>
      </c>
      <c r="L52" s="251">
        <v>0</v>
      </c>
      <c r="M52" s="251">
        <v>0</v>
      </c>
      <c r="N52" s="251">
        <v>0</v>
      </c>
      <c r="O52" s="251">
        <v>0</v>
      </c>
      <c r="P52" s="251">
        <v>0</v>
      </c>
      <c r="Q52" s="251">
        <v>0</v>
      </c>
      <c r="R52" s="251">
        <v>0</v>
      </c>
      <c r="S52" s="251">
        <v>0</v>
      </c>
      <c r="T52" s="251">
        <v>0</v>
      </c>
      <c r="U52" s="251">
        <v>0</v>
      </c>
      <c r="V52" s="251">
        <v>0</v>
      </c>
      <c r="W52" s="251">
        <v>0</v>
      </c>
      <c r="X52" s="251">
        <v>0</v>
      </c>
      <c r="Y52" s="251">
        <v>0</v>
      </c>
      <c r="Z52" s="251">
        <v>0</v>
      </c>
      <c r="AA52" s="251">
        <v>0</v>
      </c>
      <c r="AB52" s="251">
        <v>0</v>
      </c>
      <c r="AC52" s="251">
        <v>0</v>
      </c>
      <c r="AD52" s="251">
        <v>2</v>
      </c>
      <c r="AE52" s="251">
        <v>0</v>
      </c>
      <c r="AF52" s="251">
        <v>0</v>
      </c>
      <c r="AG52" s="251">
        <v>0</v>
      </c>
      <c r="AH52" s="251">
        <v>0</v>
      </c>
      <c r="AI52" s="251">
        <v>1</v>
      </c>
      <c r="AJ52" s="251">
        <v>3</v>
      </c>
      <c r="AK52" s="251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0</v>
      </c>
      <c r="AU52" s="251">
        <v>0</v>
      </c>
      <c r="AV52" s="251">
        <v>0</v>
      </c>
      <c r="AW52" s="251">
        <v>0</v>
      </c>
      <c r="AX52" s="251">
        <v>0</v>
      </c>
      <c r="AY52" s="251">
        <v>0</v>
      </c>
      <c r="AZ52" s="251">
        <v>1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1</v>
      </c>
      <c r="BG52" s="251">
        <v>0</v>
      </c>
      <c r="BH52" s="251">
        <v>2</v>
      </c>
      <c r="BI52" s="251">
        <v>4</v>
      </c>
      <c r="BJ52" s="251">
        <v>0</v>
      </c>
      <c r="BK52" s="251">
        <v>1</v>
      </c>
      <c r="BL52" s="251">
        <v>2</v>
      </c>
      <c r="BM52" s="251">
        <v>0</v>
      </c>
      <c r="BN52" s="251">
        <v>0</v>
      </c>
      <c r="BO52" s="145"/>
      <c r="BP52" s="249">
        <v>18</v>
      </c>
    </row>
    <row r="53" spans="1:68" s="118" customFormat="1" ht="32.1" customHeight="1">
      <c r="A53" s="462" t="s">
        <v>181</v>
      </c>
      <c r="B53" s="145"/>
      <c r="C53" s="251">
        <v>0</v>
      </c>
      <c r="D53" s="251">
        <v>1</v>
      </c>
      <c r="E53" s="251">
        <v>0</v>
      </c>
      <c r="F53" s="251">
        <v>0</v>
      </c>
      <c r="G53" s="251">
        <v>0</v>
      </c>
      <c r="H53" s="251">
        <v>0</v>
      </c>
      <c r="I53" s="251">
        <v>0</v>
      </c>
      <c r="J53" s="251">
        <v>0</v>
      </c>
      <c r="K53" s="251">
        <v>0</v>
      </c>
      <c r="L53" s="251">
        <v>0</v>
      </c>
      <c r="M53" s="251">
        <v>0</v>
      </c>
      <c r="N53" s="251">
        <v>1</v>
      </c>
      <c r="O53" s="251">
        <v>0</v>
      </c>
      <c r="P53" s="251">
        <v>0</v>
      </c>
      <c r="Q53" s="251">
        <v>0</v>
      </c>
      <c r="R53" s="251">
        <v>0</v>
      </c>
      <c r="S53" s="251">
        <v>0</v>
      </c>
      <c r="T53" s="251">
        <v>0</v>
      </c>
      <c r="U53" s="251">
        <v>0</v>
      </c>
      <c r="V53" s="251">
        <v>0</v>
      </c>
      <c r="W53" s="251">
        <v>0</v>
      </c>
      <c r="X53" s="251">
        <v>0</v>
      </c>
      <c r="Y53" s="251">
        <v>0</v>
      </c>
      <c r="Z53" s="251">
        <v>0</v>
      </c>
      <c r="AA53" s="251">
        <v>0</v>
      </c>
      <c r="AB53" s="251">
        <v>0</v>
      </c>
      <c r="AC53" s="251">
        <v>0</v>
      </c>
      <c r="AD53" s="251">
        <v>0</v>
      </c>
      <c r="AE53" s="251">
        <v>0</v>
      </c>
      <c r="AF53" s="251">
        <v>0</v>
      </c>
      <c r="AG53" s="251">
        <v>0</v>
      </c>
      <c r="AH53" s="251">
        <v>0</v>
      </c>
      <c r="AI53" s="251">
        <v>1</v>
      </c>
      <c r="AJ53" s="251">
        <v>7</v>
      </c>
      <c r="AK53" s="251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</v>
      </c>
      <c r="AU53" s="251">
        <v>0</v>
      </c>
      <c r="AV53" s="251">
        <v>0</v>
      </c>
      <c r="AW53" s="251">
        <v>0</v>
      </c>
      <c r="AX53" s="251">
        <v>0</v>
      </c>
      <c r="AY53" s="251">
        <v>0</v>
      </c>
      <c r="AZ53" s="251">
        <v>0</v>
      </c>
      <c r="BA53" s="251">
        <v>0</v>
      </c>
      <c r="BB53" s="251">
        <v>0</v>
      </c>
      <c r="BC53" s="251">
        <v>0</v>
      </c>
      <c r="BD53" s="251">
        <v>0</v>
      </c>
      <c r="BE53" s="251">
        <v>0</v>
      </c>
      <c r="BF53" s="251">
        <v>1</v>
      </c>
      <c r="BG53" s="251">
        <v>0</v>
      </c>
      <c r="BH53" s="251">
        <v>0</v>
      </c>
      <c r="BI53" s="251">
        <v>0</v>
      </c>
      <c r="BJ53" s="251">
        <v>0</v>
      </c>
      <c r="BK53" s="251">
        <v>3</v>
      </c>
      <c r="BL53" s="251">
        <v>0</v>
      </c>
      <c r="BM53" s="251">
        <v>0</v>
      </c>
      <c r="BN53" s="251">
        <v>0</v>
      </c>
      <c r="BO53" s="145"/>
      <c r="BP53" s="249">
        <v>14</v>
      </c>
    </row>
    <row r="54" spans="1:68" s="118" customFormat="1" ht="32.1" customHeight="1">
      <c r="A54" s="462" t="s">
        <v>184</v>
      </c>
      <c r="B54" s="145"/>
      <c r="C54" s="251">
        <v>0</v>
      </c>
      <c r="D54" s="251">
        <v>0</v>
      </c>
      <c r="E54" s="251">
        <v>0</v>
      </c>
      <c r="F54" s="251">
        <v>0</v>
      </c>
      <c r="G54" s="251">
        <v>0</v>
      </c>
      <c r="H54" s="251">
        <v>0</v>
      </c>
      <c r="I54" s="251">
        <v>0</v>
      </c>
      <c r="J54" s="251">
        <v>0</v>
      </c>
      <c r="K54" s="251">
        <v>0</v>
      </c>
      <c r="L54" s="251">
        <v>0</v>
      </c>
      <c r="M54" s="251">
        <v>0</v>
      </c>
      <c r="N54" s="251">
        <v>0</v>
      </c>
      <c r="O54" s="251">
        <v>0</v>
      </c>
      <c r="P54" s="251">
        <v>0</v>
      </c>
      <c r="Q54" s="251">
        <v>0</v>
      </c>
      <c r="R54" s="251">
        <v>0</v>
      </c>
      <c r="S54" s="251">
        <v>0</v>
      </c>
      <c r="T54" s="251">
        <v>0</v>
      </c>
      <c r="U54" s="251">
        <v>0</v>
      </c>
      <c r="V54" s="251">
        <v>0</v>
      </c>
      <c r="W54" s="251">
        <v>0</v>
      </c>
      <c r="X54" s="251">
        <v>0</v>
      </c>
      <c r="Y54" s="251">
        <v>0</v>
      </c>
      <c r="Z54" s="251">
        <v>0</v>
      </c>
      <c r="AA54" s="251">
        <v>0</v>
      </c>
      <c r="AB54" s="251">
        <v>0</v>
      </c>
      <c r="AC54" s="251">
        <v>0</v>
      </c>
      <c r="AD54" s="251">
        <v>2</v>
      </c>
      <c r="AE54" s="251">
        <v>1</v>
      </c>
      <c r="AF54" s="251">
        <v>0</v>
      </c>
      <c r="AG54" s="251">
        <v>0</v>
      </c>
      <c r="AH54" s="251">
        <v>0</v>
      </c>
      <c r="AI54" s="251">
        <v>0</v>
      </c>
      <c r="AJ54" s="251">
        <v>0</v>
      </c>
      <c r="AK54" s="251">
        <v>0</v>
      </c>
      <c r="AL54" s="251">
        <v>1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0</v>
      </c>
      <c r="AU54" s="251">
        <v>0</v>
      </c>
      <c r="AV54" s="251">
        <v>0</v>
      </c>
      <c r="AW54" s="251">
        <v>2</v>
      </c>
      <c r="AX54" s="251">
        <v>1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1</v>
      </c>
      <c r="BG54" s="251">
        <v>0</v>
      </c>
      <c r="BH54" s="251">
        <v>0</v>
      </c>
      <c r="BI54" s="251">
        <v>0</v>
      </c>
      <c r="BJ54" s="251">
        <v>0</v>
      </c>
      <c r="BK54" s="251">
        <v>1</v>
      </c>
      <c r="BL54" s="251">
        <v>0</v>
      </c>
      <c r="BM54" s="251">
        <v>0</v>
      </c>
      <c r="BN54" s="251">
        <v>0</v>
      </c>
      <c r="BO54" s="145"/>
      <c r="BP54" s="249">
        <v>9</v>
      </c>
    </row>
    <row r="55" spans="1:68" s="118" customFormat="1" ht="31.5" customHeight="1">
      <c r="A55" s="462" t="s">
        <v>183</v>
      </c>
      <c r="B55" s="145"/>
      <c r="C55" s="251">
        <v>0</v>
      </c>
      <c r="D55" s="251">
        <v>0</v>
      </c>
      <c r="E55" s="251">
        <v>0</v>
      </c>
      <c r="F55" s="251">
        <v>0</v>
      </c>
      <c r="G55" s="251">
        <v>0</v>
      </c>
      <c r="H55" s="251">
        <v>0</v>
      </c>
      <c r="I55" s="251">
        <v>0</v>
      </c>
      <c r="J55" s="251">
        <v>0</v>
      </c>
      <c r="K55" s="251">
        <v>0</v>
      </c>
      <c r="L55" s="251">
        <v>0</v>
      </c>
      <c r="M55" s="251">
        <v>0</v>
      </c>
      <c r="N55" s="251">
        <v>1</v>
      </c>
      <c r="O55" s="251">
        <v>0</v>
      </c>
      <c r="P55" s="251">
        <v>0</v>
      </c>
      <c r="Q55" s="251">
        <v>0</v>
      </c>
      <c r="R55" s="251">
        <v>1</v>
      </c>
      <c r="S55" s="251">
        <v>0</v>
      </c>
      <c r="T55" s="251">
        <v>0</v>
      </c>
      <c r="U55" s="251">
        <v>0</v>
      </c>
      <c r="V55" s="251">
        <v>0</v>
      </c>
      <c r="W55" s="251">
        <v>0</v>
      </c>
      <c r="X55" s="251">
        <v>0</v>
      </c>
      <c r="Y55" s="251">
        <v>0</v>
      </c>
      <c r="Z55" s="251">
        <v>0</v>
      </c>
      <c r="AA55" s="251">
        <v>0</v>
      </c>
      <c r="AB55" s="251">
        <v>0</v>
      </c>
      <c r="AC55" s="251">
        <v>0</v>
      </c>
      <c r="AD55" s="251">
        <v>0</v>
      </c>
      <c r="AE55" s="251">
        <v>0</v>
      </c>
      <c r="AF55" s="251">
        <v>0</v>
      </c>
      <c r="AG55" s="251">
        <v>0</v>
      </c>
      <c r="AH55" s="251">
        <v>0</v>
      </c>
      <c r="AI55" s="251">
        <v>0</v>
      </c>
      <c r="AJ55" s="251">
        <v>3</v>
      </c>
      <c r="AK55" s="251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</v>
      </c>
      <c r="AU55" s="251">
        <v>0</v>
      </c>
      <c r="AV55" s="251">
        <v>0</v>
      </c>
      <c r="AW55" s="251">
        <v>0</v>
      </c>
      <c r="AX55" s="251">
        <v>0</v>
      </c>
      <c r="AY55" s="251">
        <v>0</v>
      </c>
      <c r="AZ55" s="251">
        <v>0</v>
      </c>
      <c r="BA55" s="251">
        <v>2</v>
      </c>
      <c r="BB55" s="251">
        <v>0</v>
      </c>
      <c r="BC55" s="251">
        <v>0</v>
      </c>
      <c r="BD55" s="251">
        <v>0</v>
      </c>
      <c r="BE55" s="251">
        <v>0</v>
      </c>
      <c r="BF55" s="251">
        <v>0</v>
      </c>
      <c r="BG55" s="251">
        <v>0</v>
      </c>
      <c r="BH55" s="251">
        <v>0</v>
      </c>
      <c r="BI55" s="251">
        <v>0</v>
      </c>
      <c r="BJ55" s="251">
        <v>0</v>
      </c>
      <c r="BK55" s="251">
        <v>2</v>
      </c>
      <c r="BL55" s="251">
        <v>0</v>
      </c>
      <c r="BM55" s="251">
        <v>1</v>
      </c>
      <c r="BN55" s="251">
        <v>0</v>
      </c>
      <c r="BO55" s="145"/>
      <c r="BP55" s="249">
        <v>10</v>
      </c>
    </row>
    <row r="56" spans="1:68" s="118" customFormat="1" ht="32.1" customHeight="1">
      <c r="A56" s="462" t="s">
        <v>194</v>
      </c>
      <c r="B56" s="145"/>
      <c r="C56" s="251">
        <v>0</v>
      </c>
      <c r="D56" s="251">
        <v>0</v>
      </c>
      <c r="E56" s="251">
        <v>0</v>
      </c>
      <c r="F56" s="251">
        <v>0</v>
      </c>
      <c r="G56" s="251">
        <v>0</v>
      </c>
      <c r="H56" s="251">
        <v>0</v>
      </c>
      <c r="I56" s="251">
        <v>0</v>
      </c>
      <c r="J56" s="251">
        <v>0</v>
      </c>
      <c r="K56" s="251">
        <v>0</v>
      </c>
      <c r="L56" s="251">
        <v>0</v>
      </c>
      <c r="M56" s="251">
        <v>0</v>
      </c>
      <c r="N56" s="251">
        <v>0</v>
      </c>
      <c r="O56" s="251">
        <v>0</v>
      </c>
      <c r="P56" s="251">
        <v>0</v>
      </c>
      <c r="Q56" s="251">
        <v>0</v>
      </c>
      <c r="R56" s="251">
        <v>0</v>
      </c>
      <c r="S56" s="251">
        <v>0</v>
      </c>
      <c r="T56" s="251">
        <v>0</v>
      </c>
      <c r="U56" s="251">
        <v>0</v>
      </c>
      <c r="V56" s="251">
        <v>0</v>
      </c>
      <c r="W56" s="251">
        <v>0</v>
      </c>
      <c r="X56" s="251">
        <v>0</v>
      </c>
      <c r="Y56" s="251">
        <v>0</v>
      </c>
      <c r="Z56" s="251">
        <v>0</v>
      </c>
      <c r="AA56" s="251">
        <v>0</v>
      </c>
      <c r="AB56" s="251">
        <v>0</v>
      </c>
      <c r="AC56" s="251">
        <v>0</v>
      </c>
      <c r="AD56" s="251">
        <v>0</v>
      </c>
      <c r="AE56" s="251">
        <v>0</v>
      </c>
      <c r="AF56" s="251">
        <v>0</v>
      </c>
      <c r="AG56" s="251">
        <v>0</v>
      </c>
      <c r="AH56" s="251">
        <v>0</v>
      </c>
      <c r="AI56" s="251">
        <v>1</v>
      </c>
      <c r="AJ56" s="251">
        <v>0</v>
      </c>
      <c r="AK56" s="251">
        <v>0</v>
      </c>
      <c r="AL56" s="251">
        <v>0</v>
      </c>
      <c r="AM56" s="251">
        <v>0</v>
      </c>
      <c r="AN56" s="251">
        <v>0</v>
      </c>
      <c r="AO56" s="251">
        <v>0</v>
      </c>
      <c r="AP56" s="251">
        <v>0</v>
      </c>
      <c r="AQ56" s="251">
        <v>0</v>
      </c>
      <c r="AR56" s="251">
        <v>0</v>
      </c>
      <c r="AS56" s="251">
        <v>0</v>
      </c>
      <c r="AT56" s="251">
        <v>0</v>
      </c>
      <c r="AU56" s="251">
        <v>0</v>
      </c>
      <c r="AV56" s="251">
        <v>0</v>
      </c>
      <c r="AW56" s="251">
        <v>0</v>
      </c>
      <c r="AX56" s="251">
        <v>0</v>
      </c>
      <c r="AY56" s="251">
        <v>0</v>
      </c>
      <c r="AZ56" s="251">
        <v>0</v>
      </c>
      <c r="BA56" s="251">
        <v>1</v>
      </c>
      <c r="BB56" s="251">
        <v>0</v>
      </c>
      <c r="BC56" s="251">
        <v>0</v>
      </c>
      <c r="BD56" s="251">
        <v>0</v>
      </c>
      <c r="BE56" s="251">
        <v>0</v>
      </c>
      <c r="BF56" s="251">
        <v>0</v>
      </c>
      <c r="BG56" s="251">
        <v>0</v>
      </c>
      <c r="BH56" s="251">
        <v>0</v>
      </c>
      <c r="BI56" s="251">
        <v>2</v>
      </c>
      <c r="BJ56" s="251">
        <v>0</v>
      </c>
      <c r="BK56" s="251">
        <v>0</v>
      </c>
      <c r="BL56" s="251">
        <v>0</v>
      </c>
      <c r="BM56" s="251">
        <v>0</v>
      </c>
      <c r="BN56" s="251">
        <v>0</v>
      </c>
      <c r="BO56" s="145"/>
      <c r="BP56" s="249">
        <v>4</v>
      </c>
    </row>
    <row r="57" spans="1:68" s="118" customFormat="1" ht="8.1" customHeight="1">
      <c r="A57" s="149"/>
      <c r="B57" s="146"/>
      <c r="C57" s="150"/>
      <c r="D57" s="150"/>
      <c r="E57" s="150"/>
      <c r="F57" s="148"/>
      <c r="G57" s="148"/>
      <c r="H57" s="148"/>
      <c r="I57" s="148"/>
      <c r="J57" s="148"/>
      <c r="K57" s="148"/>
      <c r="L57" s="148"/>
      <c r="M57" s="148"/>
      <c r="N57" s="148"/>
      <c r="O57" s="148"/>
      <c r="P57" s="148"/>
      <c r="Q57" s="148"/>
      <c r="R57" s="148"/>
      <c r="S57" s="148"/>
      <c r="T57" s="148"/>
      <c r="U57" s="148"/>
      <c r="V57" s="148"/>
      <c r="W57" s="148"/>
      <c r="X57" s="148"/>
      <c r="Y57" s="148"/>
      <c r="Z57" s="148"/>
      <c r="AA57" s="148"/>
      <c r="AB57" s="148"/>
      <c r="AC57" s="148"/>
      <c r="AD57" s="148"/>
      <c r="AE57" s="148"/>
      <c r="AF57" s="148"/>
      <c r="AG57" s="148"/>
      <c r="AH57" s="148"/>
      <c r="AI57" s="148"/>
      <c r="AJ57" s="148"/>
      <c r="AK57" s="148"/>
      <c r="AL57" s="148"/>
      <c r="AM57" s="148"/>
      <c r="AN57" s="148"/>
      <c r="AO57" s="148"/>
      <c r="AP57" s="148"/>
      <c r="AQ57" s="148"/>
      <c r="AR57" s="148"/>
      <c r="AS57" s="148"/>
      <c r="AT57" s="148"/>
      <c r="AU57" s="148"/>
      <c r="AV57" s="148"/>
      <c r="AW57" s="148"/>
      <c r="AX57" s="148"/>
      <c r="AY57" s="148"/>
      <c r="AZ57" s="148"/>
      <c r="BA57" s="148"/>
      <c r="BB57" s="148"/>
      <c r="BC57" s="148"/>
      <c r="BD57" s="148"/>
      <c r="BE57" s="148"/>
      <c r="BF57" s="148"/>
      <c r="BG57" s="148"/>
      <c r="BH57" s="148"/>
      <c r="BI57" s="148"/>
      <c r="BJ57" s="148"/>
      <c r="BK57" s="148"/>
      <c r="BL57" s="148"/>
      <c r="BM57" s="148"/>
      <c r="BN57" s="148"/>
      <c r="BO57" s="146"/>
      <c r="BP57" s="148"/>
    </row>
    <row r="58" spans="1:68" s="142" customFormat="1" ht="32.1" customHeight="1">
      <c r="A58" s="248" t="s">
        <v>196</v>
      </c>
      <c r="B58" s="152"/>
      <c r="C58" s="262">
        <v>0</v>
      </c>
      <c r="D58" s="262">
        <v>1</v>
      </c>
      <c r="E58" s="262">
        <v>0</v>
      </c>
      <c r="F58" s="262">
        <v>2</v>
      </c>
      <c r="G58" s="262">
        <v>1</v>
      </c>
      <c r="H58" s="262">
        <v>0</v>
      </c>
      <c r="I58" s="262">
        <v>1</v>
      </c>
      <c r="J58" s="262">
        <v>5</v>
      </c>
      <c r="K58" s="262">
        <v>0</v>
      </c>
      <c r="L58" s="262">
        <v>0</v>
      </c>
      <c r="M58" s="262">
        <v>0</v>
      </c>
      <c r="N58" s="262">
        <v>20</v>
      </c>
      <c r="O58" s="262">
        <v>0</v>
      </c>
      <c r="P58" s="262">
        <v>0</v>
      </c>
      <c r="Q58" s="262">
        <v>1</v>
      </c>
      <c r="R58" s="262">
        <v>1</v>
      </c>
      <c r="S58" s="262">
        <v>0</v>
      </c>
      <c r="T58" s="262">
        <v>6</v>
      </c>
      <c r="U58" s="262">
        <v>0</v>
      </c>
      <c r="V58" s="262">
        <v>0</v>
      </c>
      <c r="W58" s="262">
        <v>1</v>
      </c>
      <c r="X58" s="262">
        <v>2</v>
      </c>
      <c r="Y58" s="262">
        <v>0</v>
      </c>
      <c r="Z58" s="262">
        <v>0</v>
      </c>
      <c r="AA58" s="262">
        <v>1</v>
      </c>
      <c r="AB58" s="262">
        <v>0</v>
      </c>
      <c r="AC58" s="262">
        <v>0</v>
      </c>
      <c r="AD58" s="262">
        <v>14</v>
      </c>
      <c r="AE58" s="262">
        <v>3</v>
      </c>
      <c r="AF58" s="262">
        <v>4</v>
      </c>
      <c r="AG58" s="262">
        <v>2</v>
      </c>
      <c r="AH58" s="262">
        <v>5</v>
      </c>
      <c r="AI58" s="262">
        <v>10</v>
      </c>
      <c r="AJ58" s="262">
        <v>32</v>
      </c>
      <c r="AK58" s="262">
        <v>0</v>
      </c>
      <c r="AL58" s="262">
        <v>9</v>
      </c>
      <c r="AM58" s="262">
        <v>0</v>
      </c>
      <c r="AN58" s="262">
        <v>1</v>
      </c>
      <c r="AO58" s="262">
        <v>0</v>
      </c>
      <c r="AP58" s="262">
        <v>0</v>
      </c>
      <c r="AQ58" s="262">
        <v>0</v>
      </c>
      <c r="AR58" s="262">
        <v>0</v>
      </c>
      <c r="AS58" s="262">
        <v>0</v>
      </c>
      <c r="AT58" s="262">
        <v>1</v>
      </c>
      <c r="AU58" s="262">
        <v>0</v>
      </c>
      <c r="AV58" s="262">
        <v>0</v>
      </c>
      <c r="AW58" s="262">
        <v>5</v>
      </c>
      <c r="AX58" s="262">
        <v>1</v>
      </c>
      <c r="AY58" s="262">
        <v>1</v>
      </c>
      <c r="AZ58" s="262">
        <v>2</v>
      </c>
      <c r="BA58" s="262">
        <v>7</v>
      </c>
      <c r="BB58" s="262">
        <v>0</v>
      </c>
      <c r="BC58" s="262">
        <v>0</v>
      </c>
      <c r="BD58" s="262">
        <v>1</v>
      </c>
      <c r="BE58" s="262">
        <v>0</v>
      </c>
      <c r="BF58" s="262">
        <v>7</v>
      </c>
      <c r="BG58" s="262">
        <v>3</v>
      </c>
      <c r="BH58" s="262">
        <v>6</v>
      </c>
      <c r="BI58" s="262">
        <v>13</v>
      </c>
      <c r="BJ58" s="262">
        <v>5</v>
      </c>
      <c r="BK58" s="262">
        <v>57</v>
      </c>
      <c r="BL58" s="262">
        <v>4</v>
      </c>
      <c r="BM58" s="262">
        <v>7</v>
      </c>
      <c r="BN58" s="262">
        <v>0</v>
      </c>
      <c r="BO58" s="463"/>
      <c r="BP58" s="263">
        <v>242</v>
      </c>
    </row>
    <row r="59" spans="1:68" s="128" customFormat="1" ht="8.1" customHeight="1">
      <c r="A59" s="136"/>
      <c r="B59" s="159"/>
      <c r="C59" s="464"/>
      <c r="D59" s="232"/>
      <c r="E59" s="464"/>
      <c r="F59" s="465"/>
      <c r="G59" s="465"/>
      <c r="H59" s="465"/>
      <c r="I59" s="465"/>
      <c r="J59" s="465"/>
      <c r="K59" s="465"/>
      <c r="L59" s="465"/>
      <c r="M59" s="465"/>
      <c r="N59" s="465"/>
      <c r="O59" s="465"/>
      <c r="P59" s="465"/>
      <c r="Q59" s="465"/>
      <c r="R59" s="465"/>
      <c r="S59" s="465"/>
      <c r="T59" s="465"/>
      <c r="U59" s="465"/>
      <c r="V59" s="465"/>
      <c r="W59" s="465"/>
      <c r="X59" s="465"/>
      <c r="Y59" s="465"/>
      <c r="Z59" s="465"/>
      <c r="AA59" s="465"/>
      <c r="AB59" s="465"/>
      <c r="AC59" s="465"/>
      <c r="AD59" s="465"/>
      <c r="AE59" s="465"/>
      <c r="AF59" s="465"/>
      <c r="AG59" s="465"/>
      <c r="AH59" s="465"/>
      <c r="AI59" s="465"/>
      <c r="AJ59" s="465"/>
      <c r="AK59" s="465"/>
      <c r="AL59" s="465"/>
      <c r="AM59" s="465"/>
      <c r="AN59" s="465"/>
      <c r="AO59" s="465"/>
      <c r="AP59" s="465"/>
      <c r="AQ59" s="465"/>
      <c r="AR59" s="465"/>
      <c r="AS59" s="465"/>
      <c r="AT59" s="465"/>
      <c r="AU59" s="465"/>
      <c r="AV59" s="465"/>
      <c r="AW59" s="465"/>
      <c r="AX59" s="465"/>
      <c r="AY59" s="465"/>
      <c r="AZ59" s="465"/>
      <c r="BA59" s="465"/>
      <c r="BB59" s="465"/>
      <c r="BC59" s="465"/>
      <c r="BD59" s="465"/>
      <c r="BE59" s="465"/>
      <c r="BF59" s="465"/>
      <c r="BG59" s="465"/>
      <c r="BH59" s="465"/>
      <c r="BI59" s="465"/>
      <c r="BJ59" s="465"/>
      <c r="BK59" s="465"/>
      <c r="BL59" s="465"/>
      <c r="BM59" s="465"/>
      <c r="BN59" s="465"/>
      <c r="BO59" s="465"/>
    </row>
    <row r="60" spans="1:68" ht="32.1" customHeight="1">
      <c r="A60" s="252" t="s">
        <v>94</v>
      </c>
      <c r="B60" s="129"/>
      <c r="C60" s="269">
        <v>1</v>
      </c>
      <c r="D60" s="269">
        <v>80</v>
      </c>
      <c r="E60" s="269">
        <v>1</v>
      </c>
      <c r="F60" s="269">
        <v>40</v>
      </c>
      <c r="G60" s="269">
        <v>4</v>
      </c>
      <c r="H60" s="269">
        <v>169</v>
      </c>
      <c r="I60" s="269">
        <v>1</v>
      </c>
      <c r="J60" s="269">
        <v>197</v>
      </c>
      <c r="K60" s="269">
        <v>9</v>
      </c>
      <c r="L60" s="269">
        <v>18</v>
      </c>
      <c r="M60" s="269">
        <v>3</v>
      </c>
      <c r="N60" s="269">
        <v>164</v>
      </c>
      <c r="O60" s="269">
        <v>2</v>
      </c>
      <c r="P60" s="269">
        <v>12</v>
      </c>
      <c r="Q60" s="269">
        <v>6</v>
      </c>
      <c r="R60" s="269">
        <v>114</v>
      </c>
      <c r="S60" s="269">
        <v>22</v>
      </c>
      <c r="T60" s="269">
        <v>139</v>
      </c>
      <c r="U60" s="269">
        <v>2</v>
      </c>
      <c r="V60" s="269">
        <v>1</v>
      </c>
      <c r="W60" s="269">
        <v>2</v>
      </c>
      <c r="X60" s="269">
        <v>3</v>
      </c>
      <c r="Y60" s="269">
        <v>2</v>
      </c>
      <c r="Z60" s="269">
        <v>1</v>
      </c>
      <c r="AA60" s="269">
        <v>1</v>
      </c>
      <c r="AB60" s="269">
        <v>8</v>
      </c>
      <c r="AC60" s="269">
        <v>1</v>
      </c>
      <c r="AD60" s="269">
        <v>449</v>
      </c>
      <c r="AE60" s="269">
        <v>88</v>
      </c>
      <c r="AF60" s="269">
        <v>153</v>
      </c>
      <c r="AG60" s="269">
        <v>345</v>
      </c>
      <c r="AH60" s="269">
        <v>155</v>
      </c>
      <c r="AI60" s="269">
        <v>432</v>
      </c>
      <c r="AJ60" s="270">
        <v>1527</v>
      </c>
      <c r="AK60" s="269">
        <v>1</v>
      </c>
      <c r="AL60" s="269">
        <v>412</v>
      </c>
      <c r="AM60" s="269">
        <v>2</v>
      </c>
      <c r="AN60" s="269">
        <v>9</v>
      </c>
      <c r="AO60" s="269">
        <v>3</v>
      </c>
      <c r="AP60" s="269">
        <v>3</v>
      </c>
      <c r="AQ60" s="269">
        <v>40</v>
      </c>
      <c r="AR60" s="269">
        <v>29</v>
      </c>
      <c r="AS60" s="269">
        <v>5</v>
      </c>
      <c r="AT60" s="269">
        <v>8</v>
      </c>
      <c r="AU60" s="269">
        <v>2</v>
      </c>
      <c r="AV60" s="269">
        <v>10</v>
      </c>
      <c r="AW60" s="269">
        <v>496</v>
      </c>
      <c r="AX60" s="269">
        <v>145</v>
      </c>
      <c r="AY60" s="269">
        <v>26</v>
      </c>
      <c r="AZ60" s="269">
        <v>52</v>
      </c>
      <c r="BA60" s="269">
        <v>18</v>
      </c>
      <c r="BB60" s="269">
        <v>2</v>
      </c>
      <c r="BC60" s="269">
        <v>1</v>
      </c>
      <c r="BD60" s="269">
        <v>132</v>
      </c>
      <c r="BE60" s="269">
        <v>23</v>
      </c>
      <c r="BF60" s="269">
        <v>251</v>
      </c>
      <c r="BG60" s="269">
        <v>31</v>
      </c>
      <c r="BH60" s="269">
        <v>444</v>
      </c>
      <c r="BI60" s="269">
        <v>404</v>
      </c>
      <c r="BJ60" s="269">
        <v>45</v>
      </c>
      <c r="BK60" s="269">
        <v>626</v>
      </c>
      <c r="BL60" s="269">
        <v>69</v>
      </c>
      <c r="BM60" s="269">
        <v>95</v>
      </c>
      <c r="BN60" s="269">
        <v>112</v>
      </c>
      <c r="BO60" s="230"/>
      <c r="BP60" s="270">
        <v>7648</v>
      </c>
    </row>
    <row r="61" spans="1:68" ht="22.5" customHeight="1">
      <c r="A61" s="86"/>
    </row>
    <row r="62" spans="1:68" ht="21.75" customHeight="1">
      <c r="A62" s="143" t="s">
        <v>276</v>
      </c>
    </row>
    <row r="63" spans="1:68" ht="21.75" customHeight="1">
      <c r="A63" s="143" t="s">
        <v>362</v>
      </c>
    </row>
    <row r="64" spans="1:68" ht="21.75" customHeight="1">
      <c r="A64" s="143" t="s">
        <v>363</v>
      </c>
    </row>
    <row r="65" spans="1:1" ht="20.100000000000001" customHeight="1">
      <c r="A65" s="143" t="s">
        <v>364</v>
      </c>
    </row>
    <row r="66" spans="1:1" ht="20.100000000000001" customHeight="1">
      <c r="A66" s="143" t="s">
        <v>266</v>
      </c>
    </row>
    <row r="67" spans="1:1" ht="29.25" customHeight="1">
      <c r="A67" s="475" t="s">
        <v>267</v>
      </c>
    </row>
    <row r="68" spans="1:1" ht="20.100000000000001" customHeight="1"/>
  </sheetData>
  <mergeCells count="6">
    <mergeCell ref="A2:BP2"/>
    <mergeCell ref="C5:BN5"/>
    <mergeCell ref="C42:BN42"/>
    <mergeCell ref="A5:A6"/>
    <mergeCell ref="BP5:BP6"/>
    <mergeCell ref="A3:BP3"/>
  </mergeCells>
  <printOptions horizontalCentered="1"/>
  <pageMargins left="0.23622047244094502" right="0.23622047244094502" top="0.94488188976378007" bottom="0.35433070866141703" header="0.196850393700787" footer="0.31496062992126"/>
  <pageSetup scale="22" firstPageNumber="9" orientation="landscape" useFirstPageNumber="1" r:id="rId1"/>
  <headerFooter scaleWithDoc="0">
    <oddHeader>&amp;L&amp;G&amp;C&amp;G&amp;R&amp;G</oddHeader>
    <oddFooter>&amp;R&amp;"Montserrat"&amp;8 &amp;P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E96FB-D54D-40D2-97DB-74886B1B93D0}">
  <dimension ref="A1:AC66"/>
  <sheetViews>
    <sheetView view="pageBreakPreview" topLeftCell="A8" zoomScale="40" zoomScaleNormal="70" zoomScaleSheetLayoutView="40" workbookViewId="0">
      <selection activeCell="AK53" sqref="AK53"/>
    </sheetView>
  </sheetViews>
  <sheetFormatPr baseColWidth="10" defaultRowHeight="15"/>
  <cols>
    <col min="1" max="1" width="57.42578125" style="85" customWidth="1"/>
    <col min="2" max="2" width="1.7109375" style="85" customWidth="1"/>
    <col min="3" max="3" width="14.7109375" style="85" customWidth="1"/>
    <col min="4" max="4" width="16.140625" style="85" customWidth="1"/>
    <col min="5" max="5" width="19.28515625" style="85" customWidth="1"/>
    <col min="6" max="6" width="15.28515625" style="85" customWidth="1"/>
    <col min="7" max="7" width="14.28515625" style="85" customWidth="1"/>
    <col min="8" max="8" width="16" style="85" customWidth="1"/>
    <col min="9" max="9" width="15" style="85" customWidth="1"/>
    <col min="10" max="10" width="16.42578125" style="85" customWidth="1"/>
    <col min="11" max="11" width="15.42578125" style="85" customWidth="1"/>
    <col min="12" max="12" width="14.28515625" style="85" customWidth="1"/>
    <col min="13" max="13" width="1.7109375" style="85" customWidth="1"/>
    <col min="14" max="14" width="14.28515625" style="85" customWidth="1"/>
    <col min="15" max="15" width="1.7109375" style="85" customWidth="1"/>
    <col min="16" max="17" width="14.28515625" style="85" customWidth="1"/>
    <col min="18" max="18" width="15.7109375" style="85" customWidth="1"/>
    <col min="19" max="25" width="14.28515625" style="85" customWidth="1"/>
    <col min="26" max="26" width="1.7109375" style="85" customWidth="1"/>
    <col min="27" max="27" width="14.28515625" style="85" customWidth="1"/>
    <col min="28" max="28" width="1.7109375" style="85" customWidth="1"/>
    <col min="29" max="29" width="14.28515625" style="85" customWidth="1"/>
    <col min="30" max="16384" width="11.42578125" style="85"/>
  </cols>
  <sheetData>
    <row r="1" spans="1:29">
      <c r="A1" s="84" t="s">
        <v>1</v>
      </c>
    </row>
    <row r="2" spans="1:29" s="186" customFormat="1" ht="24.95" customHeight="1">
      <c r="A2" s="539" t="s">
        <v>376</v>
      </c>
      <c r="B2" s="539"/>
      <c r="C2" s="539"/>
      <c r="D2" s="539"/>
      <c r="E2" s="539"/>
      <c r="F2" s="539"/>
      <c r="G2" s="539"/>
      <c r="H2" s="539"/>
      <c r="I2" s="539"/>
      <c r="J2" s="539"/>
      <c r="K2" s="539"/>
      <c r="L2" s="539"/>
      <c r="M2" s="539"/>
      <c r="N2" s="539"/>
      <c r="O2" s="539"/>
      <c r="P2" s="539"/>
      <c r="Q2" s="539"/>
      <c r="R2" s="539"/>
      <c r="S2" s="539"/>
      <c r="T2" s="539"/>
      <c r="U2" s="539"/>
      <c r="V2" s="539"/>
      <c r="W2" s="539"/>
      <c r="X2" s="539"/>
      <c r="Y2" s="539"/>
      <c r="Z2" s="539"/>
      <c r="AA2" s="539"/>
      <c r="AB2" s="539"/>
      <c r="AC2" s="539"/>
    </row>
    <row r="3" spans="1:29" s="186" customFormat="1" ht="24.95" customHeight="1">
      <c r="A3" s="539" t="str">
        <f>UPPER(CONCATENATE("Julio 2022"))</f>
        <v>JULIO 2022</v>
      </c>
      <c r="B3" s="539"/>
      <c r="C3" s="539"/>
      <c r="D3" s="539"/>
      <c r="E3" s="539"/>
      <c r="F3" s="539"/>
      <c r="G3" s="539"/>
      <c r="H3" s="539"/>
      <c r="I3" s="539"/>
      <c r="J3" s="539"/>
      <c r="K3" s="539"/>
      <c r="L3" s="539"/>
      <c r="M3" s="539"/>
      <c r="N3" s="539"/>
      <c r="O3" s="539"/>
      <c r="P3" s="539"/>
      <c r="Q3" s="539"/>
      <c r="R3" s="539"/>
      <c r="S3" s="539"/>
      <c r="T3" s="539"/>
      <c r="U3" s="539"/>
      <c r="V3" s="539"/>
      <c r="W3" s="539"/>
      <c r="X3" s="539"/>
      <c r="Y3" s="539"/>
      <c r="Z3" s="539"/>
      <c r="AA3" s="539"/>
      <c r="AB3" s="539"/>
      <c r="AC3" s="539"/>
    </row>
    <row r="4" spans="1:29" ht="22.5" customHeight="1">
      <c r="A4" s="86"/>
    </row>
    <row r="5" spans="1:29">
      <c r="A5" s="536" t="s">
        <v>280</v>
      </c>
      <c r="B5" s="537"/>
      <c r="C5" s="536" t="s">
        <v>373</v>
      </c>
      <c r="D5" s="536"/>
      <c r="E5" s="536"/>
      <c r="F5" s="536"/>
      <c r="G5" s="536"/>
      <c r="H5" s="536"/>
      <c r="I5" s="536"/>
      <c r="J5" s="536"/>
      <c r="K5" s="536"/>
      <c r="L5" s="536"/>
      <c r="M5" s="537"/>
      <c r="N5" s="536" t="s">
        <v>94</v>
      </c>
      <c r="O5" s="537"/>
      <c r="P5" s="536" t="s">
        <v>374</v>
      </c>
      <c r="Q5" s="536"/>
      <c r="R5" s="536"/>
      <c r="S5" s="536"/>
      <c r="T5" s="536"/>
      <c r="U5" s="536"/>
      <c r="V5" s="536"/>
      <c r="W5" s="536"/>
      <c r="X5" s="536"/>
      <c r="Y5" s="536"/>
      <c r="Z5" s="537"/>
      <c r="AA5" s="536" t="s">
        <v>94</v>
      </c>
      <c r="AB5" s="537"/>
      <c r="AC5" s="536" t="s">
        <v>375</v>
      </c>
    </row>
    <row r="6" spans="1:29" ht="18.75" customHeight="1">
      <c r="A6" s="536"/>
      <c r="B6" s="537"/>
      <c r="C6" s="536" t="s">
        <v>270</v>
      </c>
      <c r="D6" s="536"/>
      <c r="E6" s="536"/>
      <c r="F6" s="536"/>
      <c r="G6" s="536"/>
      <c r="H6" s="538" t="s">
        <v>271</v>
      </c>
      <c r="I6" s="536"/>
      <c r="J6" s="536"/>
      <c r="K6" s="536"/>
      <c r="L6" s="536"/>
      <c r="M6" s="537"/>
      <c r="N6" s="536"/>
      <c r="O6" s="537"/>
      <c r="P6" s="536" t="s">
        <v>270</v>
      </c>
      <c r="Q6" s="536"/>
      <c r="R6" s="536"/>
      <c r="S6" s="536"/>
      <c r="T6" s="536"/>
      <c r="U6" s="536" t="s">
        <v>271</v>
      </c>
      <c r="V6" s="536"/>
      <c r="W6" s="536"/>
      <c r="X6" s="536"/>
      <c r="Y6" s="536"/>
      <c r="Z6" s="537"/>
      <c r="AA6" s="536"/>
      <c r="AB6" s="537"/>
      <c r="AC6" s="536"/>
    </row>
    <row r="7" spans="1:29" ht="24.75" customHeight="1">
      <c r="A7" s="536"/>
      <c r="B7" s="537"/>
      <c r="C7" s="536" t="s">
        <v>278</v>
      </c>
      <c r="D7" s="536"/>
      <c r="E7" s="536" t="s">
        <v>279</v>
      </c>
      <c r="F7" s="536"/>
      <c r="G7" s="536" t="s">
        <v>196</v>
      </c>
      <c r="H7" s="538" t="s">
        <v>278</v>
      </c>
      <c r="I7" s="536"/>
      <c r="J7" s="536" t="s">
        <v>279</v>
      </c>
      <c r="K7" s="536"/>
      <c r="L7" s="536" t="s">
        <v>196</v>
      </c>
      <c r="M7" s="537"/>
      <c r="N7" s="536"/>
      <c r="O7" s="537"/>
      <c r="P7" s="536" t="s">
        <v>278</v>
      </c>
      <c r="Q7" s="536"/>
      <c r="R7" s="536" t="s">
        <v>279</v>
      </c>
      <c r="S7" s="536"/>
      <c r="T7" s="536" t="s">
        <v>196</v>
      </c>
      <c r="U7" s="536" t="s">
        <v>278</v>
      </c>
      <c r="V7" s="536"/>
      <c r="W7" s="536" t="s">
        <v>279</v>
      </c>
      <c r="X7" s="536"/>
      <c r="Y7" s="536" t="s">
        <v>196</v>
      </c>
      <c r="Z7" s="537"/>
      <c r="AA7" s="536"/>
      <c r="AB7" s="537"/>
      <c r="AC7" s="536"/>
    </row>
    <row r="8" spans="1:29" ht="24.75" customHeight="1">
      <c r="A8" s="536"/>
      <c r="B8" s="537"/>
      <c r="C8" s="164" t="s">
        <v>273</v>
      </c>
      <c r="D8" s="164" t="s">
        <v>274</v>
      </c>
      <c r="E8" s="164" t="s">
        <v>273</v>
      </c>
      <c r="F8" s="164" t="s">
        <v>274</v>
      </c>
      <c r="G8" s="536"/>
      <c r="H8" s="177" t="s">
        <v>273</v>
      </c>
      <c r="I8" s="164" t="s">
        <v>274</v>
      </c>
      <c r="J8" s="164" t="s">
        <v>273</v>
      </c>
      <c r="K8" s="164" t="s">
        <v>274</v>
      </c>
      <c r="L8" s="536"/>
      <c r="M8" s="537"/>
      <c r="N8" s="536"/>
      <c r="O8" s="537"/>
      <c r="P8" s="164" t="s">
        <v>273</v>
      </c>
      <c r="Q8" s="164" t="s">
        <v>274</v>
      </c>
      <c r="R8" s="164" t="s">
        <v>273</v>
      </c>
      <c r="S8" s="164" t="s">
        <v>274</v>
      </c>
      <c r="T8" s="536"/>
      <c r="U8" s="164" t="s">
        <v>273</v>
      </c>
      <c r="V8" s="164" t="s">
        <v>274</v>
      </c>
      <c r="W8" s="164" t="s">
        <v>273</v>
      </c>
      <c r="X8" s="164" t="s">
        <v>274</v>
      </c>
      <c r="Y8" s="536"/>
      <c r="Z8" s="537"/>
      <c r="AA8" s="536"/>
      <c r="AB8" s="537"/>
      <c r="AC8" s="536"/>
    </row>
    <row r="9" spans="1:29" ht="8.1" customHeight="1">
      <c r="A9" s="86"/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</row>
    <row r="10" spans="1:29" ht="24.95" customHeight="1">
      <c r="A10" s="123" t="s">
        <v>3</v>
      </c>
      <c r="B10" s="170"/>
      <c r="C10" s="171">
        <v>11</v>
      </c>
      <c r="D10" s="171"/>
      <c r="E10" s="171">
        <v>19</v>
      </c>
      <c r="F10" s="171">
        <v>2</v>
      </c>
      <c r="G10" s="172">
        <v>32</v>
      </c>
      <c r="H10" s="171"/>
      <c r="I10" s="171"/>
      <c r="J10" s="171"/>
      <c r="K10" s="171"/>
      <c r="L10" s="172">
        <v>0</v>
      </c>
      <c r="M10" s="170"/>
      <c r="N10" s="172">
        <v>32</v>
      </c>
      <c r="O10" s="170"/>
      <c r="P10" s="171"/>
      <c r="Q10" s="171"/>
      <c r="R10" s="171">
        <v>5</v>
      </c>
      <c r="S10" s="171"/>
      <c r="T10" s="172">
        <v>5</v>
      </c>
      <c r="U10" s="171"/>
      <c r="V10" s="171"/>
      <c r="W10" s="171"/>
      <c r="X10" s="171"/>
      <c r="Y10" s="172">
        <v>0</v>
      </c>
      <c r="Z10" s="170"/>
      <c r="AA10" s="172">
        <v>5</v>
      </c>
      <c r="AB10" s="170"/>
      <c r="AC10" s="172">
        <v>37</v>
      </c>
    </row>
    <row r="11" spans="1:29" ht="24.95" customHeight="1">
      <c r="A11" s="123" t="s">
        <v>4</v>
      </c>
      <c r="B11" s="170"/>
      <c r="C11" s="171">
        <v>208</v>
      </c>
      <c r="D11" s="171">
        <v>46</v>
      </c>
      <c r="E11" s="171">
        <v>280</v>
      </c>
      <c r="F11" s="171">
        <v>38</v>
      </c>
      <c r="G11" s="172">
        <v>572</v>
      </c>
      <c r="H11" s="171">
        <v>30</v>
      </c>
      <c r="I11" s="171">
        <v>7</v>
      </c>
      <c r="J11" s="171">
        <v>30</v>
      </c>
      <c r="K11" s="171"/>
      <c r="L11" s="172">
        <v>67</v>
      </c>
      <c r="M11" s="170"/>
      <c r="N11" s="172">
        <v>639</v>
      </c>
      <c r="O11" s="170"/>
      <c r="P11" s="171">
        <v>4</v>
      </c>
      <c r="Q11" s="171">
        <v>3</v>
      </c>
      <c r="R11" s="171">
        <v>1</v>
      </c>
      <c r="S11" s="171"/>
      <c r="T11" s="172">
        <v>8</v>
      </c>
      <c r="U11" s="171">
        <v>2</v>
      </c>
      <c r="V11" s="171"/>
      <c r="W11" s="171"/>
      <c r="X11" s="171"/>
      <c r="Y11" s="172">
        <v>2</v>
      </c>
      <c r="Z11" s="170"/>
      <c r="AA11" s="172">
        <v>10</v>
      </c>
      <c r="AB11" s="170"/>
      <c r="AC11" s="172">
        <v>649</v>
      </c>
    </row>
    <row r="12" spans="1:29" ht="24.95" customHeight="1">
      <c r="A12" s="123" t="s">
        <v>5</v>
      </c>
      <c r="B12" s="170"/>
      <c r="C12" s="171">
        <v>19</v>
      </c>
      <c r="D12" s="171">
        <v>1</v>
      </c>
      <c r="E12" s="171">
        <v>45</v>
      </c>
      <c r="F12" s="171"/>
      <c r="G12" s="172">
        <v>65</v>
      </c>
      <c r="H12" s="171">
        <v>1</v>
      </c>
      <c r="I12" s="171"/>
      <c r="J12" s="171">
        <v>3</v>
      </c>
      <c r="K12" s="171"/>
      <c r="L12" s="172">
        <v>4</v>
      </c>
      <c r="M12" s="170"/>
      <c r="N12" s="172">
        <v>69</v>
      </c>
      <c r="O12" s="170"/>
      <c r="P12" s="171">
        <v>3</v>
      </c>
      <c r="Q12" s="171"/>
      <c r="R12" s="171">
        <v>1</v>
      </c>
      <c r="S12" s="171"/>
      <c r="T12" s="172">
        <v>4</v>
      </c>
      <c r="U12" s="171"/>
      <c r="V12" s="171"/>
      <c r="W12" s="171"/>
      <c r="X12" s="171"/>
      <c r="Y12" s="172">
        <v>0</v>
      </c>
      <c r="Z12" s="170"/>
      <c r="AA12" s="172">
        <v>4</v>
      </c>
      <c r="AB12" s="170"/>
      <c r="AC12" s="172">
        <v>73</v>
      </c>
    </row>
    <row r="13" spans="1:29" ht="24.95" customHeight="1">
      <c r="A13" s="123" t="s">
        <v>6</v>
      </c>
      <c r="B13" s="170"/>
      <c r="C13" s="171">
        <v>3</v>
      </c>
      <c r="D13" s="171"/>
      <c r="E13" s="171">
        <v>9</v>
      </c>
      <c r="F13" s="171">
        <v>1</v>
      </c>
      <c r="G13" s="172">
        <v>13</v>
      </c>
      <c r="H13" s="171"/>
      <c r="I13" s="171"/>
      <c r="J13" s="171"/>
      <c r="K13" s="171"/>
      <c r="L13" s="172">
        <v>0</v>
      </c>
      <c r="M13" s="170"/>
      <c r="N13" s="172">
        <v>13</v>
      </c>
      <c r="O13" s="170"/>
      <c r="P13" s="171">
        <v>6</v>
      </c>
      <c r="Q13" s="171"/>
      <c r="R13" s="171">
        <v>5</v>
      </c>
      <c r="S13" s="171"/>
      <c r="T13" s="172">
        <v>11</v>
      </c>
      <c r="U13" s="171"/>
      <c r="V13" s="171"/>
      <c r="W13" s="171"/>
      <c r="X13" s="171"/>
      <c r="Y13" s="172">
        <v>0</v>
      </c>
      <c r="Z13" s="170"/>
      <c r="AA13" s="172">
        <v>11</v>
      </c>
      <c r="AB13" s="170"/>
      <c r="AC13" s="172">
        <v>24</v>
      </c>
    </row>
    <row r="14" spans="1:29" ht="24.95" customHeight="1">
      <c r="A14" s="123" t="s">
        <v>8</v>
      </c>
      <c r="B14" s="170"/>
      <c r="C14" s="171">
        <v>44</v>
      </c>
      <c r="D14" s="171">
        <v>5</v>
      </c>
      <c r="E14" s="171">
        <v>45</v>
      </c>
      <c r="F14" s="171">
        <v>3</v>
      </c>
      <c r="G14" s="172">
        <v>97</v>
      </c>
      <c r="H14" s="171"/>
      <c r="I14" s="171"/>
      <c r="J14" s="171"/>
      <c r="K14" s="171">
        <v>1</v>
      </c>
      <c r="L14" s="172">
        <v>1</v>
      </c>
      <c r="M14" s="170"/>
      <c r="N14" s="172">
        <v>98</v>
      </c>
      <c r="O14" s="170"/>
      <c r="P14" s="171"/>
      <c r="Q14" s="171"/>
      <c r="R14" s="171"/>
      <c r="S14" s="171"/>
      <c r="T14" s="172">
        <v>0</v>
      </c>
      <c r="U14" s="171"/>
      <c r="V14" s="171"/>
      <c r="W14" s="171"/>
      <c r="X14" s="171"/>
      <c r="Y14" s="172">
        <v>0</v>
      </c>
      <c r="Z14" s="170"/>
      <c r="AA14" s="172">
        <v>0</v>
      </c>
      <c r="AB14" s="170"/>
      <c r="AC14" s="172">
        <v>98</v>
      </c>
    </row>
    <row r="15" spans="1:29" ht="24.95" customHeight="1">
      <c r="A15" s="123" t="s">
        <v>9</v>
      </c>
      <c r="B15" s="170"/>
      <c r="C15" s="171">
        <v>5</v>
      </c>
      <c r="D15" s="171">
        <v>15</v>
      </c>
      <c r="E15" s="171">
        <v>2</v>
      </c>
      <c r="F15" s="171">
        <v>18</v>
      </c>
      <c r="G15" s="172">
        <v>40</v>
      </c>
      <c r="H15" s="171"/>
      <c r="I15" s="171">
        <v>2</v>
      </c>
      <c r="J15" s="171"/>
      <c r="K15" s="171">
        <v>3</v>
      </c>
      <c r="L15" s="172">
        <v>5</v>
      </c>
      <c r="M15" s="170"/>
      <c r="N15" s="172">
        <v>45</v>
      </c>
      <c r="O15" s="170"/>
      <c r="P15" s="171">
        <v>11</v>
      </c>
      <c r="Q15" s="171"/>
      <c r="R15" s="171">
        <v>22</v>
      </c>
      <c r="S15" s="171"/>
      <c r="T15" s="172">
        <v>33</v>
      </c>
      <c r="U15" s="171"/>
      <c r="V15" s="171"/>
      <c r="W15" s="171">
        <v>3</v>
      </c>
      <c r="X15" s="171"/>
      <c r="Y15" s="172">
        <v>3</v>
      </c>
      <c r="Z15" s="170"/>
      <c r="AA15" s="172">
        <v>36</v>
      </c>
      <c r="AB15" s="170"/>
      <c r="AC15" s="172">
        <v>81</v>
      </c>
    </row>
    <row r="16" spans="1:29" ht="24.95" customHeight="1">
      <c r="A16" s="123" t="s">
        <v>31</v>
      </c>
      <c r="B16" s="170"/>
      <c r="C16" s="171">
        <v>119</v>
      </c>
      <c r="D16" s="171">
        <v>22</v>
      </c>
      <c r="E16" s="171">
        <v>232</v>
      </c>
      <c r="F16" s="171">
        <v>37</v>
      </c>
      <c r="G16" s="172">
        <v>410</v>
      </c>
      <c r="H16" s="171">
        <v>1</v>
      </c>
      <c r="I16" s="171">
        <v>2</v>
      </c>
      <c r="J16" s="171">
        <v>20</v>
      </c>
      <c r="K16" s="171">
        <v>4</v>
      </c>
      <c r="L16" s="172">
        <v>27</v>
      </c>
      <c r="M16" s="170"/>
      <c r="N16" s="172">
        <v>437</v>
      </c>
      <c r="O16" s="170"/>
      <c r="P16" s="171">
        <v>18</v>
      </c>
      <c r="Q16" s="171">
        <v>2</v>
      </c>
      <c r="R16" s="171">
        <v>67</v>
      </c>
      <c r="S16" s="171">
        <v>7</v>
      </c>
      <c r="T16" s="172">
        <v>94</v>
      </c>
      <c r="U16" s="171"/>
      <c r="V16" s="171"/>
      <c r="W16" s="171">
        <v>1</v>
      </c>
      <c r="X16" s="171"/>
      <c r="Y16" s="172">
        <v>1</v>
      </c>
      <c r="Z16" s="170"/>
      <c r="AA16" s="172">
        <v>95</v>
      </c>
      <c r="AB16" s="170"/>
      <c r="AC16" s="172">
        <v>532</v>
      </c>
    </row>
    <row r="17" spans="1:29" ht="24.95" customHeight="1">
      <c r="A17" s="123" t="s">
        <v>33</v>
      </c>
      <c r="B17" s="170"/>
      <c r="C17" s="171">
        <v>6</v>
      </c>
      <c r="D17" s="171">
        <v>5</v>
      </c>
      <c r="E17" s="171">
        <v>8</v>
      </c>
      <c r="F17" s="171">
        <v>5</v>
      </c>
      <c r="G17" s="172">
        <v>24</v>
      </c>
      <c r="H17" s="171"/>
      <c r="I17" s="171"/>
      <c r="J17" s="171"/>
      <c r="K17" s="171"/>
      <c r="L17" s="172">
        <v>0</v>
      </c>
      <c r="M17" s="170"/>
      <c r="N17" s="172">
        <v>24</v>
      </c>
      <c r="O17" s="170"/>
      <c r="P17" s="171"/>
      <c r="Q17" s="171"/>
      <c r="R17" s="171">
        <v>2</v>
      </c>
      <c r="S17" s="171"/>
      <c r="T17" s="172">
        <v>2</v>
      </c>
      <c r="U17" s="171"/>
      <c r="V17" s="171"/>
      <c r="W17" s="171"/>
      <c r="X17" s="171"/>
      <c r="Y17" s="172">
        <v>0</v>
      </c>
      <c r="Z17" s="170"/>
      <c r="AA17" s="172">
        <v>2</v>
      </c>
      <c r="AB17" s="170"/>
      <c r="AC17" s="172">
        <v>26</v>
      </c>
    </row>
    <row r="18" spans="1:29" ht="24.95" customHeight="1">
      <c r="A18" s="123" t="s">
        <v>7</v>
      </c>
      <c r="B18" s="170"/>
      <c r="C18" s="171">
        <v>71</v>
      </c>
      <c r="D18" s="171"/>
      <c r="E18" s="171">
        <v>70</v>
      </c>
      <c r="F18" s="171">
        <v>1</v>
      </c>
      <c r="G18" s="172">
        <v>142</v>
      </c>
      <c r="H18" s="171">
        <v>8</v>
      </c>
      <c r="I18" s="171">
        <v>1</v>
      </c>
      <c r="J18" s="171">
        <v>16</v>
      </c>
      <c r="K18" s="171"/>
      <c r="L18" s="172">
        <v>25</v>
      </c>
      <c r="M18" s="170"/>
      <c r="N18" s="172">
        <v>167</v>
      </c>
      <c r="O18" s="170"/>
      <c r="P18" s="171">
        <v>4</v>
      </c>
      <c r="Q18" s="171"/>
      <c r="R18" s="171">
        <v>10</v>
      </c>
      <c r="S18" s="171"/>
      <c r="T18" s="172">
        <v>14</v>
      </c>
      <c r="U18" s="171"/>
      <c r="V18" s="171"/>
      <c r="W18" s="171"/>
      <c r="X18" s="171"/>
      <c r="Y18" s="172">
        <v>0</v>
      </c>
      <c r="Z18" s="170"/>
      <c r="AA18" s="172">
        <v>14</v>
      </c>
      <c r="AB18" s="170"/>
      <c r="AC18" s="172">
        <v>181</v>
      </c>
    </row>
    <row r="19" spans="1:29" ht="24.95" customHeight="1">
      <c r="A19" s="123" t="s">
        <v>10</v>
      </c>
      <c r="B19" s="170"/>
      <c r="C19" s="171">
        <v>22</v>
      </c>
      <c r="D19" s="171">
        <v>3</v>
      </c>
      <c r="E19" s="171">
        <v>45</v>
      </c>
      <c r="F19" s="171">
        <v>7</v>
      </c>
      <c r="G19" s="172">
        <v>77</v>
      </c>
      <c r="H19" s="171"/>
      <c r="I19" s="171"/>
      <c r="J19" s="171"/>
      <c r="K19" s="171"/>
      <c r="L19" s="172">
        <v>0</v>
      </c>
      <c r="M19" s="170"/>
      <c r="N19" s="172">
        <v>77</v>
      </c>
      <c r="O19" s="170"/>
      <c r="P19" s="171"/>
      <c r="Q19" s="171"/>
      <c r="R19" s="171"/>
      <c r="S19" s="171"/>
      <c r="T19" s="172">
        <v>0</v>
      </c>
      <c r="U19" s="171"/>
      <c r="V19" s="171"/>
      <c r="W19" s="171"/>
      <c r="X19" s="171"/>
      <c r="Y19" s="172">
        <v>0</v>
      </c>
      <c r="Z19" s="170"/>
      <c r="AA19" s="172">
        <v>0</v>
      </c>
      <c r="AB19" s="170"/>
      <c r="AC19" s="172">
        <v>77</v>
      </c>
    </row>
    <row r="20" spans="1:29" ht="24.95" customHeight="1">
      <c r="A20" s="123" t="s">
        <v>32</v>
      </c>
      <c r="B20" s="170"/>
      <c r="C20" s="171">
        <v>11</v>
      </c>
      <c r="D20" s="171">
        <v>3</v>
      </c>
      <c r="E20" s="171">
        <v>118</v>
      </c>
      <c r="F20" s="171">
        <v>2</v>
      </c>
      <c r="G20" s="172">
        <v>134</v>
      </c>
      <c r="H20" s="171">
        <v>3</v>
      </c>
      <c r="I20" s="171"/>
      <c r="J20" s="171">
        <v>2</v>
      </c>
      <c r="K20" s="171"/>
      <c r="L20" s="172">
        <v>5</v>
      </c>
      <c r="M20" s="170"/>
      <c r="N20" s="172">
        <v>139</v>
      </c>
      <c r="O20" s="170"/>
      <c r="P20" s="171">
        <v>34</v>
      </c>
      <c r="Q20" s="171">
        <v>3</v>
      </c>
      <c r="R20" s="171">
        <v>94</v>
      </c>
      <c r="S20" s="171">
        <v>5</v>
      </c>
      <c r="T20" s="172">
        <v>136</v>
      </c>
      <c r="U20" s="171"/>
      <c r="V20" s="171"/>
      <c r="W20" s="171"/>
      <c r="X20" s="171"/>
      <c r="Y20" s="172">
        <v>0</v>
      </c>
      <c r="Z20" s="170"/>
      <c r="AA20" s="172">
        <v>136</v>
      </c>
      <c r="AB20" s="170"/>
      <c r="AC20" s="172">
        <v>275</v>
      </c>
    </row>
    <row r="21" spans="1:29" ht="24.95" customHeight="1">
      <c r="A21" s="123" t="s">
        <v>11</v>
      </c>
      <c r="B21" s="170"/>
      <c r="C21" s="171">
        <v>63</v>
      </c>
      <c r="D21" s="171">
        <v>14</v>
      </c>
      <c r="E21" s="171">
        <v>220</v>
      </c>
      <c r="F21" s="171">
        <v>31</v>
      </c>
      <c r="G21" s="172">
        <v>328</v>
      </c>
      <c r="H21" s="171">
        <v>4</v>
      </c>
      <c r="I21" s="171">
        <v>5</v>
      </c>
      <c r="J21" s="171">
        <v>6</v>
      </c>
      <c r="K21" s="171">
        <v>1</v>
      </c>
      <c r="L21" s="172">
        <v>16</v>
      </c>
      <c r="M21" s="170"/>
      <c r="N21" s="172">
        <v>344</v>
      </c>
      <c r="O21" s="170"/>
      <c r="P21" s="171"/>
      <c r="Q21" s="171"/>
      <c r="R21" s="171"/>
      <c r="S21" s="171"/>
      <c r="T21" s="172">
        <v>0</v>
      </c>
      <c r="U21" s="171"/>
      <c r="V21" s="171"/>
      <c r="W21" s="171"/>
      <c r="X21" s="171"/>
      <c r="Y21" s="172">
        <v>0</v>
      </c>
      <c r="Z21" s="170"/>
      <c r="AA21" s="172">
        <v>0</v>
      </c>
      <c r="AB21" s="170"/>
      <c r="AC21" s="172">
        <v>344</v>
      </c>
    </row>
    <row r="22" spans="1:29" ht="24.95" customHeight="1">
      <c r="A22" s="123" t="s">
        <v>12</v>
      </c>
      <c r="B22" s="170"/>
      <c r="C22" s="171">
        <v>21</v>
      </c>
      <c r="D22" s="171">
        <v>3</v>
      </c>
      <c r="E22" s="171">
        <v>37</v>
      </c>
      <c r="F22" s="171">
        <v>5</v>
      </c>
      <c r="G22" s="172">
        <v>66</v>
      </c>
      <c r="H22" s="171"/>
      <c r="I22" s="171"/>
      <c r="J22" s="171"/>
      <c r="K22" s="171"/>
      <c r="L22" s="172">
        <v>0</v>
      </c>
      <c r="M22" s="170"/>
      <c r="N22" s="172">
        <v>66</v>
      </c>
      <c r="O22" s="170"/>
      <c r="P22" s="171">
        <v>16</v>
      </c>
      <c r="Q22" s="171"/>
      <c r="R22" s="171">
        <v>15</v>
      </c>
      <c r="S22" s="171">
        <v>1</v>
      </c>
      <c r="T22" s="172">
        <v>32</v>
      </c>
      <c r="U22" s="171"/>
      <c r="V22" s="171"/>
      <c r="W22" s="171"/>
      <c r="X22" s="171"/>
      <c r="Y22" s="172">
        <v>0</v>
      </c>
      <c r="Z22" s="170"/>
      <c r="AA22" s="172">
        <v>32</v>
      </c>
      <c r="AB22" s="170"/>
      <c r="AC22" s="172">
        <v>98</v>
      </c>
    </row>
    <row r="23" spans="1:29" ht="24.95" customHeight="1">
      <c r="A23" s="123" t="s">
        <v>13</v>
      </c>
      <c r="B23" s="170"/>
      <c r="C23" s="171">
        <v>20</v>
      </c>
      <c r="D23" s="171">
        <v>4</v>
      </c>
      <c r="E23" s="171">
        <v>54</v>
      </c>
      <c r="F23" s="171">
        <v>13</v>
      </c>
      <c r="G23" s="172">
        <v>91</v>
      </c>
      <c r="H23" s="171"/>
      <c r="I23" s="171"/>
      <c r="J23" s="171">
        <v>1</v>
      </c>
      <c r="K23" s="171">
        <v>1</v>
      </c>
      <c r="L23" s="172">
        <v>2</v>
      </c>
      <c r="M23" s="170"/>
      <c r="N23" s="172">
        <v>93</v>
      </c>
      <c r="O23" s="170"/>
      <c r="P23" s="171">
        <v>1</v>
      </c>
      <c r="Q23" s="171"/>
      <c r="R23" s="171">
        <v>11</v>
      </c>
      <c r="S23" s="171">
        <v>1</v>
      </c>
      <c r="T23" s="172">
        <v>13</v>
      </c>
      <c r="U23" s="171"/>
      <c r="V23" s="171"/>
      <c r="W23" s="171"/>
      <c r="X23" s="171"/>
      <c r="Y23" s="172">
        <v>0</v>
      </c>
      <c r="Z23" s="170"/>
      <c r="AA23" s="172">
        <v>13</v>
      </c>
      <c r="AB23" s="170"/>
      <c r="AC23" s="172">
        <v>106</v>
      </c>
    </row>
    <row r="24" spans="1:29" ht="24.95" customHeight="1">
      <c r="A24" s="123" t="s">
        <v>14</v>
      </c>
      <c r="B24" s="170"/>
      <c r="C24" s="171">
        <v>83</v>
      </c>
      <c r="D24" s="171">
        <v>10</v>
      </c>
      <c r="E24" s="171">
        <v>41</v>
      </c>
      <c r="F24" s="171">
        <v>10</v>
      </c>
      <c r="G24" s="172">
        <v>144</v>
      </c>
      <c r="H24" s="171">
        <v>37</v>
      </c>
      <c r="I24" s="171">
        <v>1</v>
      </c>
      <c r="J24" s="171">
        <v>34</v>
      </c>
      <c r="K24" s="171">
        <v>2</v>
      </c>
      <c r="L24" s="172">
        <v>74</v>
      </c>
      <c r="M24" s="170"/>
      <c r="N24" s="172">
        <v>218</v>
      </c>
      <c r="O24" s="170"/>
      <c r="P24" s="171">
        <v>44</v>
      </c>
      <c r="Q24" s="171"/>
      <c r="R24" s="171">
        <v>1</v>
      </c>
      <c r="S24" s="171"/>
      <c r="T24" s="172">
        <v>45</v>
      </c>
      <c r="U24" s="171"/>
      <c r="V24" s="171"/>
      <c r="W24" s="171"/>
      <c r="X24" s="171"/>
      <c r="Y24" s="172">
        <v>0</v>
      </c>
      <c r="Z24" s="170"/>
      <c r="AA24" s="172">
        <v>45</v>
      </c>
      <c r="AB24" s="170"/>
      <c r="AC24" s="172">
        <v>263</v>
      </c>
    </row>
    <row r="25" spans="1:29" ht="24.95" customHeight="1">
      <c r="A25" s="123" t="s">
        <v>34</v>
      </c>
      <c r="B25" s="170"/>
      <c r="C25" s="171">
        <v>73</v>
      </c>
      <c r="D25" s="171">
        <v>14</v>
      </c>
      <c r="E25" s="171">
        <v>102</v>
      </c>
      <c r="F25" s="171">
        <v>11</v>
      </c>
      <c r="G25" s="172">
        <v>200</v>
      </c>
      <c r="H25" s="171">
        <v>1</v>
      </c>
      <c r="I25" s="171"/>
      <c r="J25" s="171">
        <v>5</v>
      </c>
      <c r="K25" s="171"/>
      <c r="L25" s="172">
        <v>6</v>
      </c>
      <c r="M25" s="170"/>
      <c r="N25" s="172">
        <v>206</v>
      </c>
      <c r="O25" s="170"/>
      <c r="P25" s="171">
        <v>5</v>
      </c>
      <c r="Q25" s="171">
        <v>1</v>
      </c>
      <c r="R25" s="171">
        <v>7</v>
      </c>
      <c r="S25" s="171"/>
      <c r="T25" s="172">
        <v>13</v>
      </c>
      <c r="U25" s="171"/>
      <c r="V25" s="171"/>
      <c r="W25" s="171"/>
      <c r="X25" s="171"/>
      <c r="Y25" s="172">
        <v>0</v>
      </c>
      <c r="Z25" s="170"/>
      <c r="AA25" s="172">
        <v>13</v>
      </c>
      <c r="AB25" s="170"/>
      <c r="AC25" s="172">
        <v>219</v>
      </c>
    </row>
    <row r="26" spans="1:29" ht="24.95" customHeight="1">
      <c r="A26" s="123" t="s">
        <v>15</v>
      </c>
      <c r="B26" s="170"/>
      <c r="C26" s="171">
        <v>12</v>
      </c>
      <c r="D26" s="171"/>
      <c r="E26" s="171">
        <v>30</v>
      </c>
      <c r="F26" s="171"/>
      <c r="G26" s="172">
        <v>42</v>
      </c>
      <c r="H26" s="171"/>
      <c r="I26" s="171"/>
      <c r="J26" s="171"/>
      <c r="K26" s="171"/>
      <c r="L26" s="172">
        <v>0</v>
      </c>
      <c r="M26" s="170"/>
      <c r="N26" s="172">
        <v>42</v>
      </c>
      <c r="O26" s="170"/>
      <c r="P26" s="171">
        <v>4</v>
      </c>
      <c r="Q26" s="171"/>
      <c r="R26" s="171"/>
      <c r="S26" s="171">
        <v>2</v>
      </c>
      <c r="T26" s="172">
        <v>6</v>
      </c>
      <c r="U26" s="171"/>
      <c r="V26" s="171"/>
      <c r="W26" s="171"/>
      <c r="X26" s="171"/>
      <c r="Y26" s="172">
        <v>0</v>
      </c>
      <c r="Z26" s="170"/>
      <c r="AA26" s="172">
        <v>6</v>
      </c>
      <c r="AB26" s="170"/>
      <c r="AC26" s="172">
        <v>48</v>
      </c>
    </row>
    <row r="27" spans="1:29" ht="24.95" customHeight="1">
      <c r="A27" s="123" t="s">
        <v>16</v>
      </c>
      <c r="B27" s="170"/>
      <c r="C27" s="171">
        <v>10</v>
      </c>
      <c r="D27" s="171">
        <v>4</v>
      </c>
      <c r="E27" s="171">
        <v>34</v>
      </c>
      <c r="F27" s="171">
        <v>3</v>
      </c>
      <c r="G27" s="172">
        <v>51</v>
      </c>
      <c r="H27" s="171"/>
      <c r="I27" s="171"/>
      <c r="J27" s="171"/>
      <c r="K27" s="171"/>
      <c r="L27" s="172">
        <v>0</v>
      </c>
      <c r="M27" s="170"/>
      <c r="N27" s="172">
        <v>51</v>
      </c>
      <c r="O27" s="170"/>
      <c r="P27" s="171">
        <v>4</v>
      </c>
      <c r="Q27" s="171"/>
      <c r="R27" s="171"/>
      <c r="S27" s="171"/>
      <c r="T27" s="172">
        <v>4</v>
      </c>
      <c r="U27" s="171"/>
      <c r="V27" s="171"/>
      <c r="W27" s="171"/>
      <c r="X27" s="171"/>
      <c r="Y27" s="172">
        <v>0</v>
      </c>
      <c r="Z27" s="170"/>
      <c r="AA27" s="172">
        <v>4</v>
      </c>
      <c r="AB27" s="170"/>
      <c r="AC27" s="172">
        <v>55</v>
      </c>
    </row>
    <row r="28" spans="1:29" ht="24.95" customHeight="1">
      <c r="A28" s="123" t="s">
        <v>17</v>
      </c>
      <c r="B28" s="170"/>
      <c r="C28" s="171">
        <v>35</v>
      </c>
      <c r="D28" s="171">
        <v>6</v>
      </c>
      <c r="E28" s="171">
        <v>60</v>
      </c>
      <c r="F28" s="171">
        <v>2</v>
      </c>
      <c r="G28" s="172">
        <v>103</v>
      </c>
      <c r="H28" s="171"/>
      <c r="I28" s="171"/>
      <c r="J28" s="171">
        <v>3</v>
      </c>
      <c r="K28" s="171"/>
      <c r="L28" s="172">
        <v>3</v>
      </c>
      <c r="M28" s="170"/>
      <c r="N28" s="172">
        <v>106</v>
      </c>
      <c r="O28" s="170"/>
      <c r="P28" s="171">
        <v>3</v>
      </c>
      <c r="Q28" s="171"/>
      <c r="R28" s="171">
        <v>35</v>
      </c>
      <c r="S28" s="171">
        <v>5</v>
      </c>
      <c r="T28" s="172">
        <v>43</v>
      </c>
      <c r="U28" s="171"/>
      <c r="V28" s="171"/>
      <c r="W28" s="171">
        <v>1</v>
      </c>
      <c r="X28" s="171"/>
      <c r="Y28" s="172">
        <v>1</v>
      </c>
      <c r="Z28" s="170"/>
      <c r="AA28" s="172">
        <v>44</v>
      </c>
      <c r="AB28" s="170"/>
      <c r="AC28" s="172">
        <v>150</v>
      </c>
    </row>
    <row r="29" spans="1:29" ht="24.95" customHeight="1">
      <c r="A29" s="123" t="s">
        <v>18</v>
      </c>
      <c r="B29" s="170"/>
      <c r="C29" s="171">
        <v>30</v>
      </c>
      <c r="D29" s="171"/>
      <c r="E29" s="171">
        <v>51</v>
      </c>
      <c r="F29" s="171"/>
      <c r="G29" s="172">
        <v>81</v>
      </c>
      <c r="H29" s="171"/>
      <c r="I29" s="171"/>
      <c r="J29" s="171"/>
      <c r="K29" s="171"/>
      <c r="L29" s="172">
        <v>0</v>
      </c>
      <c r="M29" s="170"/>
      <c r="N29" s="172">
        <v>81</v>
      </c>
      <c r="O29" s="170"/>
      <c r="P29" s="171"/>
      <c r="Q29" s="171"/>
      <c r="R29" s="171"/>
      <c r="S29" s="171"/>
      <c r="T29" s="172">
        <v>0</v>
      </c>
      <c r="U29" s="171"/>
      <c r="V29" s="171"/>
      <c r="W29" s="171"/>
      <c r="X29" s="171"/>
      <c r="Y29" s="172">
        <v>0</v>
      </c>
      <c r="Z29" s="170"/>
      <c r="AA29" s="172">
        <v>0</v>
      </c>
      <c r="AB29" s="170"/>
      <c r="AC29" s="172">
        <v>81</v>
      </c>
    </row>
    <row r="30" spans="1:29" ht="24.95" customHeight="1">
      <c r="A30" s="123" t="s">
        <v>19</v>
      </c>
      <c r="B30" s="170"/>
      <c r="C30" s="171">
        <v>76</v>
      </c>
      <c r="D30" s="171">
        <v>16</v>
      </c>
      <c r="E30" s="171">
        <v>84</v>
      </c>
      <c r="F30" s="171">
        <v>9</v>
      </c>
      <c r="G30" s="172">
        <v>185</v>
      </c>
      <c r="H30" s="171">
        <v>1</v>
      </c>
      <c r="I30" s="171"/>
      <c r="J30" s="171"/>
      <c r="K30" s="171"/>
      <c r="L30" s="172">
        <v>1</v>
      </c>
      <c r="M30" s="170"/>
      <c r="N30" s="172">
        <v>186</v>
      </c>
      <c r="O30" s="170"/>
      <c r="P30" s="171">
        <v>24</v>
      </c>
      <c r="Q30" s="171"/>
      <c r="R30" s="171">
        <v>1</v>
      </c>
      <c r="S30" s="171"/>
      <c r="T30" s="172">
        <v>25</v>
      </c>
      <c r="U30" s="171"/>
      <c r="V30" s="171"/>
      <c r="W30" s="171"/>
      <c r="X30" s="171"/>
      <c r="Y30" s="172">
        <v>0</v>
      </c>
      <c r="Z30" s="170"/>
      <c r="AA30" s="172">
        <v>25</v>
      </c>
      <c r="AB30" s="170"/>
      <c r="AC30" s="172">
        <v>211</v>
      </c>
    </row>
    <row r="31" spans="1:29" ht="24.95" customHeight="1">
      <c r="A31" s="123" t="s">
        <v>20</v>
      </c>
      <c r="B31" s="170"/>
      <c r="C31" s="171">
        <v>8</v>
      </c>
      <c r="D31" s="171"/>
      <c r="E31" s="171">
        <v>29</v>
      </c>
      <c r="F31" s="171"/>
      <c r="G31" s="172">
        <v>37</v>
      </c>
      <c r="H31" s="171"/>
      <c r="I31" s="171"/>
      <c r="J31" s="171"/>
      <c r="K31" s="171"/>
      <c r="L31" s="172">
        <v>0</v>
      </c>
      <c r="M31" s="170"/>
      <c r="N31" s="172">
        <v>37</v>
      </c>
      <c r="O31" s="170"/>
      <c r="P31" s="171">
        <v>1</v>
      </c>
      <c r="Q31" s="171"/>
      <c r="R31" s="171">
        <v>4</v>
      </c>
      <c r="S31" s="171">
        <v>2</v>
      </c>
      <c r="T31" s="172">
        <v>7</v>
      </c>
      <c r="U31" s="171"/>
      <c r="V31" s="171"/>
      <c r="W31" s="171"/>
      <c r="X31" s="171"/>
      <c r="Y31" s="172">
        <v>0</v>
      </c>
      <c r="Z31" s="170"/>
      <c r="AA31" s="172">
        <v>7</v>
      </c>
      <c r="AB31" s="170"/>
      <c r="AC31" s="172">
        <v>44</v>
      </c>
    </row>
    <row r="32" spans="1:29" ht="24.95" customHeight="1">
      <c r="A32" s="123" t="s">
        <v>21</v>
      </c>
      <c r="B32" s="170"/>
      <c r="C32" s="171">
        <v>44</v>
      </c>
      <c r="D32" s="171">
        <v>14</v>
      </c>
      <c r="E32" s="171">
        <v>26</v>
      </c>
      <c r="F32" s="171">
        <v>5</v>
      </c>
      <c r="G32" s="172">
        <v>89</v>
      </c>
      <c r="H32" s="171">
        <v>3</v>
      </c>
      <c r="I32" s="171">
        <v>3</v>
      </c>
      <c r="J32" s="171">
        <v>2</v>
      </c>
      <c r="K32" s="171">
        <v>1</v>
      </c>
      <c r="L32" s="172">
        <v>9</v>
      </c>
      <c r="M32" s="170"/>
      <c r="N32" s="172">
        <v>98</v>
      </c>
      <c r="O32" s="170"/>
      <c r="P32" s="171">
        <v>6</v>
      </c>
      <c r="Q32" s="171"/>
      <c r="R32" s="171"/>
      <c r="S32" s="171"/>
      <c r="T32" s="172">
        <v>6</v>
      </c>
      <c r="U32" s="171"/>
      <c r="V32" s="171"/>
      <c r="W32" s="171"/>
      <c r="X32" s="171"/>
      <c r="Y32" s="172">
        <v>0</v>
      </c>
      <c r="Z32" s="170"/>
      <c r="AA32" s="172">
        <v>6</v>
      </c>
      <c r="AB32" s="170"/>
      <c r="AC32" s="172">
        <v>104</v>
      </c>
    </row>
    <row r="33" spans="1:29" ht="24.95" customHeight="1">
      <c r="A33" s="123" t="s">
        <v>22</v>
      </c>
      <c r="B33" s="170"/>
      <c r="C33" s="171">
        <v>81</v>
      </c>
      <c r="D33" s="171">
        <v>11</v>
      </c>
      <c r="E33" s="171">
        <v>209</v>
      </c>
      <c r="F33" s="171">
        <v>15</v>
      </c>
      <c r="G33" s="172">
        <v>316</v>
      </c>
      <c r="H33" s="171">
        <v>2</v>
      </c>
      <c r="I33" s="171"/>
      <c r="J33" s="171">
        <v>21</v>
      </c>
      <c r="K33" s="171">
        <v>7</v>
      </c>
      <c r="L33" s="172">
        <v>30</v>
      </c>
      <c r="M33" s="170"/>
      <c r="N33" s="172">
        <v>346</v>
      </c>
      <c r="O33" s="170"/>
      <c r="P33" s="171">
        <v>14</v>
      </c>
      <c r="Q33" s="171"/>
      <c r="R33" s="171">
        <v>24</v>
      </c>
      <c r="S33" s="171">
        <v>1</v>
      </c>
      <c r="T33" s="172">
        <v>39</v>
      </c>
      <c r="U33" s="171"/>
      <c r="V33" s="171"/>
      <c r="W33" s="171">
        <v>1</v>
      </c>
      <c r="X33" s="171"/>
      <c r="Y33" s="172">
        <v>1</v>
      </c>
      <c r="Z33" s="170"/>
      <c r="AA33" s="172">
        <v>40</v>
      </c>
      <c r="AB33" s="170"/>
      <c r="AC33" s="172">
        <v>386</v>
      </c>
    </row>
    <row r="34" spans="1:29" ht="24.95" customHeight="1">
      <c r="A34" s="123" t="s">
        <v>23</v>
      </c>
      <c r="B34" s="170"/>
      <c r="C34" s="171">
        <v>42</v>
      </c>
      <c r="D34" s="171">
        <v>2</v>
      </c>
      <c r="E34" s="171">
        <v>85</v>
      </c>
      <c r="F34" s="171"/>
      <c r="G34" s="172">
        <v>129</v>
      </c>
      <c r="H34" s="171">
        <v>2</v>
      </c>
      <c r="I34" s="171"/>
      <c r="J34" s="171">
        <v>4</v>
      </c>
      <c r="K34" s="171"/>
      <c r="L34" s="172">
        <v>6</v>
      </c>
      <c r="M34" s="170"/>
      <c r="N34" s="172">
        <v>135</v>
      </c>
      <c r="O34" s="170"/>
      <c r="P34" s="171">
        <v>11</v>
      </c>
      <c r="Q34" s="171"/>
      <c r="R34" s="171"/>
      <c r="S34" s="171"/>
      <c r="T34" s="172">
        <v>11</v>
      </c>
      <c r="U34" s="171"/>
      <c r="V34" s="171"/>
      <c r="W34" s="171"/>
      <c r="X34" s="171"/>
      <c r="Y34" s="172">
        <v>0</v>
      </c>
      <c r="Z34" s="170"/>
      <c r="AA34" s="172">
        <v>11</v>
      </c>
      <c r="AB34" s="170"/>
      <c r="AC34" s="172">
        <v>146</v>
      </c>
    </row>
    <row r="35" spans="1:29" ht="24.95" customHeight="1">
      <c r="A35" s="123" t="s">
        <v>24</v>
      </c>
      <c r="B35" s="170"/>
      <c r="C35" s="171">
        <v>60</v>
      </c>
      <c r="D35" s="171">
        <v>8</v>
      </c>
      <c r="E35" s="171">
        <v>121</v>
      </c>
      <c r="F35" s="171">
        <v>22</v>
      </c>
      <c r="G35" s="172">
        <v>211</v>
      </c>
      <c r="H35" s="171"/>
      <c r="I35" s="171">
        <v>2</v>
      </c>
      <c r="J35" s="171">
        <v>4</v>
      </c>
      <c r="K35" s="171">
        <v>1</v>
      </c>
      <c r="L35" s="172">
        <v>7</v>
      </c>
      <c r="M35" s="170"/>
      <c r="N35" s="172">
        <v>218</v>
      </c>
      <c r="O35" s="170"/>
      <c r="P35" s="171">
        <v>39</v>
      </c>
      <c r="Q35" s="171"/>
      <c r="R35" s="171">
        <v>33</v>
      </c>
      <c r="S35" s="171"/>
      <c r="T35" s="172">
        <v>72</v>
      </c>
      <c r="U35" s="171"/>
      <c r="V35" s="171"/>
      <c r="W35" s="171"/>
      <c r="X35" s="171"/>
      <c r="Y35" s="172">
        <v>0</v>
      </c>
      <c r="Z35" s="170"/>
      <c r="AA35" s="172">
        <v>72</v>
      </c>
      <c r="AB35" s="170"/>
      <c r="AC35" s="172">
        <v>290</v>
      </c>
    </row>
    <row r="36" spans="1:29" ht="24.95" customHeight="1">
      <c r="A36" s="123" t="s">
        <v>25</v>
      </c>
      <c r="B36" s="170"/>
      <c r="C36" s="171">
        <v>9</v>
      </c>
      <c r="D36" s="171"/>
      <c r="E36" s="171">
        <v>46</v>
      </c>
      <c r="F36" s="171">
        <v>1</v>
      </c>
      <c r="G36" s="172">
        <v>56</v>
      </c>
      <c r="H36" s="171"/>
      <c r="I36" s="171"/>
      <c r="J36" s="171"/>
      <c r="K36" s="171"/>
      <c r="L36" s="172">
        <v>0</v>
      </c>
      <c r="M36" s="170"/>
      <c r="N36" s="172">
        <v>56</v>
      </c>
      <c r="O36" s="170"/>
      <c r="P36" s="171"/>
      <c r="Q36" s="171"/>
      <c r="R36" s="171"/>
      <c r="S36" s="171"/>
      <c r="T36" s="172">
        <v>0</v>
      </c>
      <c r="U36" s="171"/>
      <c r="V36" s="171"/>
      <c r="W36" s="171"/>
      <c r="X36" s="171"/>
      <c r="Y36" s="172">
        <v>0</v>
      </c>
      <c r="Z36" s="170"/>
      <c r="AA36" s="172">
        <v>0</v>
      </c>
      <c r="AB36" s="170"/>
      <c r="AC36" s="172">
        <v>56</v>
      </c>
    </row>
    <row r="37" spans="1:29" ht="24.95" customHeight="1">
      <c r="A37" s="123" t="s">
        <v>26</v>
      </c>
      <c r="B37" s="170"/>
      <c r="C37" s="171">
        <v>22</v>
      </c>
      <c r="D37" s="171"/>
      <c r="E37" s="171">
        <v>31</v>
      </c>
      <c r="F37" s="171"/>
      <c r="G37" s="172">
        <v>53</v>
      </c>
      <c r="H37" s="171"/>
      <c r="I37" s="171"/>
      <c r="J37" s="171">
        <v>1</v>
      </c>
      <c r="K37" s="171"/>
      <c r="L37" s="172">
        <v>1</v>
      </c>
      <c r="M37" s="170"/>
      <c r="N37" s="172">
        <v>54</v>
      </c>
      <c r="O37" s="170"/>
      <c r="P37" s="171">
        <v>1</v>
      </c>
      <c r="Q37" s="171"/>
      <c r="R37" s="171">
        <v>7</v>
      </c>
      <c r="S37" s="171"/>
      <c r="T37" s="172">
        <v>8</v>
      </c>
      <c r="U37" s="171"/>
      <c r="V37" s="171"/>
      <c r="W37" s="171"/>
      <c r="X37" s="171"/>
      <c r="Y37" s="172">
        <v>0</v>
      </c>
      <c r="Z37" s="170"/>
      <c r="AA37" s="172">
        <v>8</v>
      </c>
      <c r="AB37" s="170"/>
      <c r="AC37" s="172">
        <v>62</v>
      </c>
    </row>
    <row r="38" spans="1:29" ht="24.95" customHeight="1">
      <c r="A38" s="123" t="s">
        <v>27</v>
      </c>
      <c r="B38" s="170"/>
      <c r="C38" s="171">
        <v>20</v>
      </c>
      <c r="D38" s="171">
        <v>7</v>
      </c>
      <c r="E38" s="171">
        <v>17</v>
      </c>
      <c r="F38" s="171">
        <v>3</v>
      </c>
      <c r="G38" s="172">
        <v>47</v>
      </c>
      <c r="H38" s="171">
        <v>3</v>
      </c>
      <c r="I38" s="171"/>
      <c r="J38" s="171">
        <v>2</v>
      </c>
      <c r="K38" s="171"/>
      <c r="L38" s="172">
        <v>5</v>
      </c>
      <c r="M38" s="170"/>
      <c r="N38" s="172">
        <v>52</v>
      </c>
      <c r="O38" s="170"/>
      <c r="P38" s="171"/>
      <c r="Q38" s="171"/>
      <c r="R38" s="171"/>
      <c r="S38" s="171"/>
      <c r="T38" s="172">
        <v>0</v>
      </c>
      <c r="U38" s="171"/>
      <c r="V38" s="171"/>
      <c r="W38" s="171"/>
      <c r="X38" s="171"/>
      <c r="Y38" s="172">
        <v>0</v>
      </c>
      <c r="Z38" s="170"/>
      <c r="AA38" s="172">
        <v>0</v>
      </c>
      <c r="AB38" s="170"/>
      <c r="AC38" s="172">
        <v>52</v>
      </c>
    </row>
    <row r="39" spans="1:29" ht="24.95" customHeight="1">
      <c r="A39" s="123" t="s">
        <v>35</v>
      </c>
      <c r="B39" s="170"/>
      <c r="C39" s="171">
        <v>55</v>
      </c>
      <c r="D39" s="171">
        <v>1</v>
      </c>
      <c r="E39" s="171">
        <v>58</v>
      </c>
      <c r="F39" s="171">
        <v>5</v>
      </c>
      <c r="G39" s="172">
        <v>119</v>
      </c>
      <c r="H39" s="171"/>
      <c r="I39" s="171"/>
      <c r="J39" s="171"/>
      <c r="K39" s="171"/>
      <c r="L39" s="172">
        <v>0</v>
      </c>
      <c r="M39" s="170"/>
      <c r="N39" s="172">
        <v>119</v>
      </c>
      <c r="O39" s="170"/>
      <c r="P39" s="171"/>
      <c r="Q39" s="171"/>
      <c r="R39" s="171"/>
      <c r="S39" s="171"/>
      <c r="T39" s="172">
        <v>0</v>
      </c>
      <c r="U39" s="171">
        <v>5</v>
      </c>
      <c r="V39" s="171"/>
      <c r="W39" s="171"/>
      <c r="X39" s="171"/>
      <c r="Y39" s="172">
        <v>5</v>
      </c>
      <c r="Z39" s="170"/>
      <c r="AA39" s="172">
        <v>5</v>
      </c>
      <c r="AB39" s="170"/>
      <c r="AC39" s="172">
        <v>124</v>
      </c>
    </row>
    <row r="40" spans="1:29" ht="24.95" customHeight="1">
      <c r="A40" s="123" t="s">
        <v>28</v>
      </c>
      <c r="B40" s="170"/>
      <c r="C40" s="171">
        <v>3</v>
      </c>
      <c r="D40" s="171"/>
      <c r="E40" s="171">
        <v>31</v>
      </c>
      <c r="F40" s="171"/>
      <c r="G40" s="172">
        <v>34</v>
      </c>
      <c r="H40" s="171"/>
      <c r="I40" s="171"/>
      <c r="J40" s="171"/>
      <c r="K40" s="171"/>
      <c r="L40" s="172">
        <v>0</v>
      </c>
      <c r="M40" s="170"/>
      <c r="N40" s="172">
        <v>34</v>
      </c>
      <c r="O40" s="170"/>
      <c r="P40" s="171">
        <v>2</v>
      </c>
      <c r="Q40" s="171"/>
      <c r="R40" s="171">
        <v>4</v>
      </c>
      <c r="S40" s="171"/>
      <c r="T40" s="172">
        <v>6</v>
      </c>
      <c r="U40" s="171"/>
      <c r="V40" s="171"/>
      <c r="W40" s="171"/>
      <c r="X40" s="171"/>
      <c r="Y40" s="172">
        <v>0</v>
      </c>
      <c r="Z40" s="170"/>
      <c r="AA40" s="172">
        <v>6</v>
      </c>
      <c r="AB40" s="170"/>
      <c r="AC40" s="172">
        <v>40</v>
      </c>
    </row>
    <row r="41" spans="1:29" ht="24.95" customHeight="1">
      <c r="A41" s="123" t="s">
        <v>29</v>
      </c>
      <c r="B41" s="170"/>
      <c r="C41" s="171">
        <v>9</v>
      </c>
      <c r="D41" s="171"/>
      <c r="E41" s="171">
        <v>28</v>
      </c>
      <c r="F41" s="171">
        <v>4</v>
      </c>
      <c r="G41" s="172">
        <v>41</v>
      </c>
      <c r="H41" s="171">
        <v>9</v>
      </c>
      <c r="I41" s="171"/>
      <c r="J41" s="171">
        <v>5</v>
      </c>
      <c r="K41" s="171"/>
      <c r="L41" s="172">
        <v>14</v>
      </c>
      <c r="M41" s="170"/>
      <c r="N41" s="172">
        <v>55</v>
      </c>
      <c r="O41" s="170"/>
      <c r="P41" s="171">
        <v>2</v>
      </c>
      <c r="Q41" s="171"/>
      <c r="R41" s="171">
        <v>15</v>
      </c>
      <c r="S41" s="171"/>
      <c r="T41" s="172">
        <v>17</v>
      </c>
      <c r="U41" s="171"/>
      <c r="V41" s="171"/>
      <c r="W41" s="171"/>
      <c r="X41" s="171"/>
      <c r="Y41" s="172">
        <v>0</v>
      </c>
      <c r="Z41" s="170"/>
      <c r="AA41" s="172">
        <v>17</v>
      </c>
      <c r="AB41" s="170"/>
      <c r="AC41" s="172">
        <v>72</v>
      </c>
    </row>
    <row r="42" spans="1:29" ht="8.1" customHeight="1">
      <c r="A42" s="86"/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86"/>
      <c r="O42" s="86"/>
      <c r="P42" s="86"/>
    </row>
    <row r="43" spans="1:29" ht="24.95" customHeight="1">
      <c r="A43" s="178" t="s">
        <v>196</v>
      </c>
      <c r="B43" s="173"/>
      <c r="C43" s="179">
        <v>1295</v>
      </c>
      <c r="D43" s="180">
        <v>214</v>
      </c>
      <c r="E43" s="179">
        <v>2267</v>
      </c>
      <c r="F43" s="180">
        <v>253</v>
      </c>
      <c r="G43" s="179">
        <v>4029</v>
      </c>
      <c r="H43" s="180">
        <v>105</v>
      </c>
      <c r="I43" s="180">
        <v>23</v>
      </c>
      <c r="J43" s="180">
        <v>159</v>
      </c>
      <c r="K43" s="180">
        <v>21</v>
      </c>
      <c r="L43" s="180">
        <v>308</v>
      </c>
      <c r="M43" s="173"/>
      <c r="N43" s="179">
        <v>4337</v>
      </c>
      <c r="O43" s="86"/>
      <c r="P43" s="180">
        <v>257</v>
      </c>
      <c r="Q43" s="180">
        <v>9</v>
      </c>
      <c r="R43" s="180">
        <v>364</v>
      </c>
      <c r="S43" s="180">
        <v>24</v>
      </c>
      <c r="T43" s="180">
        <v>654</v>
      </c>
      <c r="U43" s="180">
        <v>7</v>
      </c>
      <c r="V43" s="180">
        <v>0</v>
      </c>
      <c r="W43" s="180">
        <v>6</v>
      </c>
      <c r="X43" s="180">
        <v>0</v>
      </c>
      <c r="Y43" s="180">
        <v>13</v>
      </c>
      <c r="Z43" s="173"/>
      <c r="AA43" s="180">
        <v>667</v>
      </c>
      <c r="AB43" s="86"/>
      <c r="AC43" s="179">
        <v>5004</v>
      </c>
    </row>
    <row r="44" spans="1:29" ht="8.1" customHeight="1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</row>
    <row r="45" spans="1:29" ht="24.95" customHeight="1">
      <c r="A45" s="123" t="s">
        <v>185</v>
      </c>
      <c r="B45" s="170"/>
      <c r="C45" s="171">
        <v>27</v>
      </c>
      <c r="D45" s="171"/>
      <c r="E45" s="171">
        <v>2</v>
      </c>
      <c r="F45" s="171"/>
      <c r="G45" s="172">
        <v>29</v>
      </c>
      <c r="H45" s="171">
        <v>171</v>
      </c>
      <c r="I45" s="171"/>
      <c r="J45" s="171">
        <v>71</v>
      </c>
      <c r="K45" s="171"/>
      <c r="L45" s="172">
        <v>242</v>
      </c>
      <c r="M45" s="86"/>
      <c r="N45" s="172">
        <v>271</v>
      </c>
      <c r="O45" s="86"/>
      <c r="P45" s="171"/>
      <c r="Q45" s="171"/>
      <c r="R45" s="171"/>
      <c r="S45" s="171"/>
      <c r="T45" s="172">
        <v>0</v>
      </c>
      <c r="U45" s="171"/>
      <c r="V45" s="171"/>
      <c r="W45" s="171"/>
      <c r="X45" s="171"/>
      <c r="Y45" s="172">
        <v>0</v>
      </c>
      <c r="Z45" s="86"/>
      <c r="AA45" s="172">
        <v>0</v>
      </c>
      <c r="AB45" s="86"/>
      <c r="AC45" s="172">
        <v>271</v>
      </c>
    </row>
    <row r="46" spans="1:29" ht="24.95" customHeight="1">
      <c r="A46" s="123" t="s">
        <v>186</v>
      </c>
      <c r="B46" s="170"/>
      <c r="C46" s="171">
        <v>18</v>
      </c>
      <c r="D46" s="171"/>
      <c r="E46" s="171">
        <v>31</v>
      </c>
      <c r="F46" s="171"/>
      <c r="G46" s="172">
        <v>49</v>
      </c>
      <c r="H46" s="171">
        <v>56</v>
      </c>
      <c r="I46" s="171"/>
      <c r="J46" s="171">
        <v>42</v>
      </c>
      <c r="K46" s="171"/>
      <c r="L46" s="172">
        <v>98</v>
      </c>
      <c r="M46" s="86"/>
      <c r="N46" s="172">
        <v>147</v>
      </c>
      <c r="O46" s="86"/>
      <c r="P46" s="171"/>
      <c r="Q46" s="171"/>
      <c r="R46" s="171"/>
      <c r="S46" s="171"/>
      <c r="T46" s="172">
        <v>0</v>
      </c>
      <c r="U46" s="171"/>
      <c r="V46" s="171"/>
      <c r="W46" s="171"/>
      <c r="X46" s="171"/>
      <c r="Y46" s="172">
        <v>0</v>
      </c>
      <c r="Z46" s="86"/>
      <c r="AA46" s="172">
        <v>0</v>
      </c>
      <c r="AB46" s="86"/>
      <c r="AC46" s="172">
        <v>147</v>
      </c>
    </row>
    <row r="47" spans="1:29" ht="24.95" customHeight="1">
      <c r="A47" s="123" t="s">
        <v>187</v>
      </c>
      <c r="B47" s="170"/>
      <c r="C47" s="171">
        <v>11</v>
      </c>
      <c r="D47" s="171"/>
      <c r="E47" s="171">
        <v>10</v>
      </c>
      <c r="F47" s="171"/>
      <c r="G47" s="172">
        <v>21</v>
      </c>
      <c r="H47" s="171">
        <v>20</v>
      </c>
      <c r="I47" s="171"/>
      <c r="J47" s="171">
        <v>38</v>
      </c>
      <c r="K47" s="171"/>
      <c r="L47" s="172">
        <v>58</v>
      </c>
      <c r="M47" s="86"/>
      <c r="N47" s="172">
        <v>79</v>
      </c>
      <c r="O47" s="86"/>
      <c r="P47" s="171"/>
      <c r="Q47" s="171"/>
      <c r="R47" s="171"/>
      <c r="S47" s="171"/>
      <c r="T47" s="172">
        <v>0</v>
      </c>
      <c r="U47" s="171"/>
      <c r="V47" s="171"/>
      <c r="W47" s="171"/>
      <c r="X47" s="171"/>
      <c r="Y47" s="172">
        <v>0</v>
      </c>
      <c r="Z47" s="86"/>
      <c r="AA47" s="172">
        <v>0</v>
      </c>
      <c r="AB47" s="86"/>
      <c r="AC47" s="172">
        <v>79</v>
      </c>
    </row>
    <row r="48" spans="1:29" ht="24.95" customHeight="1">
      <c r="A48" s="123" t="s">
        <v>188</v>
      </c>
      <c r="B48" s="170"/>
      <c r="C48" s="171">
        <v>3</v>
      </c>
      <c r="D48" s="171"/>
      <c r="E48" s="171">
        <v>10</v>
      </c>
      <c r="F48" s="171"/>
      <c r="G48" s="172">
        <v>13</v>
      </c>
      <c r="H48" s="171">
        <v>9</v>
      </c>
      <c r="I48" s="171"/>
      <c r="J48" s="171">
        <v>31</v>
      </c>
      <c r="K48" s="171"/>
      <c r="L48" s="172">
        <v>40</v>
      </c>
      <c r="M48" s="86"/>
      <c r="N48" s="172">
        <v>53</v>
      </c>
      <c r="O48" s="86"/>
      <c r="P48" s="171"/>
      <c r="Q48" s="171"/>
      <c r="R48" s="171"/>
      <c r="S48" s="171"/>
      <c r="T48" s="172">
        <v>0</v>
      </c>
      <c r="U48" s="171"/>
      <c r="V48" s="171"/>
      <c r="W48" s="171"/>
      <c r="X48" s="171"/>
      <c r="Y48" s="172">
        <v>0</v>
      </c>
      <c r="Z48" s="86"/>
      <c r="AA48" s="172">
        <v>0</v>
      </c>
      <c r="AB48" s="86"/>
      <c r="AC48" s="172">
        <v>53</v>
      </c>
    </row>
    <row r="49" spans="1:29" ht="24.95" customHeight="1">
      <c r="A49" s="123" t="s">
        <v>189</v>
      </c>
      <c r="B49" s="170"/>
      <c r="C49" s="171"/>
      <c r="D49" s="171"/>
      <c r="E49" s="171">
        <v>10</v>
      </c>
      <c r="F49" s="171"/>
      <c r="G49" s="172">
        <v>10</v>
      </c>
      <c r="H49" s="171">
        <v>3</v>
      </c>
      <c r="I49" s="171"/>
      <c r="J49" s="171">
        <v>16</v>
      </c>
      <c r="K49" s="171"/>
      <c r="L49" s="172">
        <v>19</v>
      </c>
      <c r="M49" s="86"/>
      <c r="N49" s="172">
        <v>29</v>
      </c>
      <c r="O49" s="86"/>
      <c r="P49" s="171"/>
      <c r="Q49" s="171"/>
      <c r="R49" s="171"/>
      <c r="S49" s="171"/>
      <c r="T49" s="172">
        <v>0</v>
      </c>
      <c r="U49" s="171"/>
      <c r="V49" s="171"/>
      <c r="W49" s="171"/>
      <c r="X49" s="171"/>
      <c r="Y49" s="172">
        <v>0</v>
      </c>
      <c r="Z49" s="86"/>
      <c r="AA49" s="172">
        <v>0</v>
      </c>
      <c r="AB49" s="86"/>
      <c r="AC49" s="172">
        <v>29</v>
      </c>
    </row>
    <row r="50" spans="1:29" ht="24.95" customHeight="1">
      <c r="A50" s="123" t="s">
        <v>190</v>
      </c>
      <c r="B50" s="170"/>
      <c r="C50" s="171"/>
      <c r="D50" s="171"/>
      <c r="E50" s="171"/>
      <c r="F50" s="171"/>
      <c r="G50" s="172">
        <v>0</v>
      </c>
      <c r="H50" s="171"/>
      <c r="I50" s="171"/>
      <c r="J50" s="171"/>
      <c r="K50" s="171"/>
      <c r="L50" s="172">
        <v>0</v>
      </c>
      <c r="M50" s="86"/>
      <c r="N50" s="172">
        <v>0</v>
      </c>
      <c r="O50" s="86"/>
      <c r="P50" s="171"/>
      <c r="Q50" s="171"/>
      <c r="R50" s="171"/>
      <c r="S50" s="171"/>
      <c r="T50" s="172">
        <v>0</v>
      </c>
      <c r="U50" s="171"/>
      <c r="V50" s="171"/>
      <c r="W50" s="171"/>
      <c r="X50" s="171"/>
      <c r="Y50" s="172">
        <v>0</v>
      </c>
      <c r="Z50" s="86"/>
      <c r="AA50" s="172">
        <v>0</v>
      </c>
      <c r="AB50" s="86"/>
      <c r="AC50" s="172">
        <v>0</v>
      </c>
    </row>
    <row r="51" spans="1:29" ht="24.95" customHeight="1">
      <c r="A51" s="123" t="s">
        <v>191</v>
      </c>
      <c r="B51" s="170"/>
      <c r="C51" s="171"/>
      <c r="D51" s="171"/>
      <c r="E51" s="171">
        <v>1</v>
      </c>
      <c r="F51" s="171"/>
      <c r="G51" s="172">
        <v>1</v>
      </c>
      <c r="H51" s="171"/>
      <c r="I51" s="171"/>
      <c r="J51" s="171"/>
      <c r="K51" s="171"/>
      <c r="L51" s="172">
        <v>0</v>
      </c>
      <c r="M51" s="86"/>
      <c r="N51" s="172">
        <v>1</v>
      </c>
      <c r="O51" s="86"/>
      <c r="P51" s="171"/>
      <c r="Q51" s="171"/>
      <c r="R51" s="171"/>
      <c r="S51" s="171"/>
      <c r="T51" s="172">
        <v>0</v>
      </c>
      <c r="U51" s="171"/>
      <c r="V51" s="171"/>
      <c r="W51" s="171"/>
      <c r="X51" s="171"/>
      <c r="Y51" s="172">
        <v>0</v>
      </c>
      <c r="Z51" s="86"/>
      <c r="AA51" s="172">
        <v>0</v>
      </c>
      <c r="AB51" s="86"/>
      <c r="AC51" s="172">
        <v>1</v>
      </c>
    </row>
    <row r="52" spans="1:29" ht="24.95" customHeight="1">
      <c r="A52" s="123" t="s">
        <v>192</v>
      </c>
      <c r="B52" s="170"/>
      <c r="C52" s="171">
        <v>45</v>
      </c>
      <c r="D52" s="171"/>
      <c r="E52" s="171">
        <v>150</v>
      </c>
      <c r="F52" s="171"/>
      <c r="G52" s="172">
        <v>195</v>
      </c>
      <c r="H52" s="171">
        <v>145</v>
      </c>
      <c r="I52" s="171"/>
      <c r="J52" s="171">
        <v>87</v>
      </c>
      <c r="K52" s="171"/>
      <c r="L52" s="172">
        <v>232</v>
      </c>
      <c r="M52" s="86"/>
      <c r="N52" s="172">
        <v>427</v>
      </c>
      <c r="O52" s="86"/>
      <c r="P52" s="171"/>
      <c r="Q52" s="171"/>
      <c r="R52" s="171"/>
      <c r="S52" s="171"/>
      <c r="T52" s="172">
        <v>0</v>
      </c>
      <c r="U52" s="171"/>
      <c r="V52" s="171"/>
      <c r="W52" s="171"/>
      <c r="X52" s="171"/>
      <c r="Y52" s="172">
        <v>0</v>
      </c>
      <c r="Z52" s="86"/>
      <c r="AA52" s="172">
        <v>0</v>
      </c>
      <c r="AB52" s="86"/>
      <c r="AC52" s="172">
        <v>427</v>
      </c>
    </row>
    <row r="53" spans="1:29" ht="24.95" customHeight="1">
      <c r="A53" s="123" t="s">
        <v>193</v>
      </c>
      <c r="B53" s="170"/>
      <c r="C53" s="171">
        <v>2</v>
      </c>
      <c r="D53" s="171"/>
      <c r="E53" s="171">
        <v>6</v>
      </c>
      <c r="F53" s="171"/>
      <c r="G53" s="172">
        <v>8</v>
      </c>
      <c r="H53" s="171">
        <v>9</v>
      </c>
      <c r="I53" s="171"/>
      <c r="J53" s="171">
        <v>10</v>
      </c>
      <c r="K53" s="171"/>
      <c r="L53" s="172">
        <v>19</v>
      </c>
      <c r="M53" s="86"/>
      <c r="N53" s="172">
        <v>27</v>
      </c>
      <c r="O53" s="86"/>
      <c r="P53" s="171"/>
      <c r="Q53" s="171"/>
      <c r="R53" s="171"/>
      <c r="S53" s="171"/>
      <c r="T53" s="172">
        <v>0</v>
      </c>
      <c r="U53" s="171"/>
      <c r="V53" s="171"/>
      <c r="W53" s="171"/>
      <c r="X53" s="171"/>
      <c r="Y53" s="172">
        <v>0</v>
      </c>
      <c r="Z53" s="86"/>
      <c r="AA53" s="172">
        <v>0</v>
      </c>
      <c r="AB53" s="86"/>
      <c r="AC53" s="172">
        <v>27</v>
      </c>
    </row>
    <row r="54" spans="1:29" ht="24.95" customHeight="1">
      <c r="A54" s="123" t="s">
        <v>182</v>
      </c>
      <c r="B54" s="170"/>
      <c r="C54" s="171">
        <v>15</v>
      </c>
      <c r="D54" s="171"/>
      <c r="E54" s="171">
        <v>14</v>
      </c>
      <c r="F54" s="171"/>
      <c r="G54" s="172">
        <v>29</v>
      </c>
      <c r="H54" s="171">
        <v>15</v>
      </c>
      <c r="I54" s="171"/>
      <c r="J54" s="171">
        <v>20</v>
      </c>
      <c r="K54" s="171"/>
      <c r="L54" s="172">
        <v>35</v>
      </c>
      <c r="M54" s="86"/>
      <c r="N54" s="172">
        <v>64</v>
      </c>
      <c r="O54" s="86"/>
      <c r="P54" s="171"/>
      <c r="Q54" s="171"/>
      <c r="R54" s="171"/>
      <c r="S54" s="171"/>
      <c r="T54" s="172">
        <v>0</v>
      </c>
      <c r="U54" s="171"/>
      <c r="V54" s="171"/>
      <c r="W54" s="171"/>
      <c r="X54" s="171"/>
      <c r="Y54" s="172">
        <v>0</v>
      </c>
      <c r="Z54" s="86"/>
      <c r="AA54" s="172">
        <v>0</v>
      </c>
      <c r="AB54" s="86"/>
      <c r="AC54" s="172">
        <v>64</v>
      </c>
    </row>
    <row r="55" spans="1:29" ht="24.95" customHeight="1">
      <c r="A55" s="123" t="s">
        <v>181</v>
      </c>
      <c r="B55" s="170"/>
      <c r="C55" s="171"/>
      <c r="D55" s="171"/>
      <c r="E55" s="171"/>
      <c r="F55" s="171">
        <v>1</v>
      </c>
      <c r="G55" s="172">
        <v>1</v>
      </c>
      <c r="H55" s="171"/>
      <c r="I55" s="171"/>
      <c r="J55" s="171"/>
      <c r="K55" s="171"/>
      <c r="L55" s="172">
        <v>0</v>
      </c>
      <c r="M55" s="86"/>
      <c r="N55" s="172">
        <v>1</v>
      </c>
      <c r="O55" s="86"/>
      <c r="P55" s="171"/>
      <c r="Q55" s="171"/>
      <c r="R55" s="171"/>
      <c r="S55" s="171"/>
      <c r="T55" s="172">
        <v>0</v>
      </c>
      <c r="U55" s="171"/>
      <c r="V55" s="171"/>
      <c r="W55" s="171"/>
      <c r="X55" s="171"/>
      <c r="Y55" s="172">
        <v>0</v>
      </c>
      <c r="Z55" s="86"/>
      <c r="AA55" s="172">
        <v>0</v>
      </c>
      <c r="AB55" s="86"/>
      <c r="AC55" s="172">
        <v>1</v>
      </c>
    </row>
    <row r="56" spans="1:29" ht="24.95" customHeight="1">
      <c r="A56" s="123" t="s">
        <v>184</v>
      </c>
      <c r="B56" s="170"/>
      <c r="C56" s="171">
        <v>3</v>
      </c>
      <c r="D56" s="171"/>
      <c r="E56" s="171">
        <v>9</v>
      </c>
      <c r="F56" s="171"/>
      <c r="G56" s="172">
        <v>12</v>
      </c>
      <c r="H56" s="171">
        <v>23</v>
      </c>
      <c r="I56" s="171"/>
      <c r="J56" s="171">
        <v>51</v>
      </c>
      <c r="K56" s="171"/>
      <c r="L56" s="172">
        <v>74</v>
      </c>
      <c r="M56" s="86"/>
      <c r="N56" s="172">
        <v>86</v>
      </c>
      <c r="O56" s="86"/>
      <c r="P56" s="171"/>
      <c r="Q56" s="171"/>
      <c r="R56" s="171"/>
      <c r="S56" s="171"/>
      <c r="T56" s="172">
        <v>0</v>
      </c>
      <c r="U56" s="171"/>
      <c r="V56" s="171"/>
      <c r="W56" s="171"/>
      <c r="X56" s="171"/>
      <c r="Y56" s="172">
        <v>0</v>
      </c>
      <c r="Z56" s="86"/>
      <c r="AA56" s="172">
        <v>0</v>
      </c>
      <c r="AB56" s="86"/>
      <c r="AC56" s="172">
        <v>86</v>
      </c>
    </row>
    <row r="57" spans="1:29" ht="24.95" customHeight="1">
      <c r="A57" s="123" t="s">
        <v>183</v>
      </c>
      <c r="B57" s="170"/>
      <c r="C57" s="171">
        <v>9</v>
      </c>
      <c r="D57" s="171"/>
      <c r="E57" s="171">
        <v>37</v>
      </c>
      <c r="F57" s="171"/>
      <c r="G57" s="172">
        <v>46</v>
      </c>
      <c r="H57" s="171">
        <v>55</v>
      </c>
      <c r="I57" s="171"/>
      <c r="J57" s="171">
        <v>37</v>
      </c>
      <c r="K57" s="171"/>
      <c r="L57" s="172">
        <v>92</v>
      </c>
      <c r="M57" s="86"/>
      <c r="N57" s="172">
        <v>138</v>
      </c>
      <c r="O57" s="86"/>
      <c r="P57" s="171"/>
      <c r="Q57" s="171"/>
      <c r="R57" s="171"/>
      <c r="S57" s="171"/>
      <c r="T57" s="172">
        <v>0</v>
      </c>
      <c r="U57" s="171"/>
      <c r="V57" s="171"/>
      <c r="W57" s="171"/>
      <c r="X57" s="171"/>
      <c r="Y57" s="172">
        <v>0</v>
      </c>
      <c r="Z57" s="86"/>
      <c r="AA57" s="172">
        <v>0</v>
      </c>
      <c r="AB57" s="86"/>
      <c r="AC57" s="172">
        <v>138</v>
      </c>
    </row>
    <row r="58" spans="1:29" ht="24.95" customHeight="1">
      <c r="A58" s="123" t="s">
        <v>194</v>
      </c>
      <c r="B58" s="170"/>
      <c r="C58" s="171">
        <v>8</v>
      </c>
      <c r="D58" s="171"/>
      <c r="E58" s="171">
        <v>42</v>
      </c>
      <c r="F58" s="171"/>
      <c r="G58" s="172">
        <v>50</v>
      </c>
      <c r="H58" s="171">
        <v>19</v>
      </c>
      <c r="I58" s="171"/>
      <c r="J58" s="171">
        <v>25</v>
      </c>
      <c r="K58" s="171"/>
      <c r="L58" s="172">
        <v>44</v>
      </c>
      <c r="M58" s="86"/>
      <c r="N58" s="172">
        <v>94</v>
      </c>
      <c r="O58" s="86"/>
      <c r="P58" s="171">
        <v>3</v>
      </c>
      <c r="Q58" s="171"/>
      <c r="R58" s="171">
        <v>12</v>
      </c>
      <c r="S58" s="171"/>
      <c r="T58" s="172">
        <v>15</v>
      </c>
      <c r="U58" s="171"/>
      <c r="V58" s="171"/>
      <c r="W58" s="171">
        <v>4</v>
      </c>
      <c r="X58" s="171"/>
      <c r="Y58" s="172">
        <v>4</v>
      </c>
      <c r="Z58" s="86"/>
      <c r="AA58" s="172">
        <v>19</v>
      </c>
      <c r="AB58" s="86"/>
      <c r="AC58" s="172">
        <v>113</v>
      </c>
    </row>
    <row r="59" spans="1:29" ht="8.1" customHeight="1">
      <c r="A59" s="181"/>
      <c r="B59" s="170"/>
      <c r="C59" s="182"/>
      <c r="D59" s="182"/>
      <c r="E59" s="182"/>
      <c r="F59" s="182"/>
      <c r="G59" s="183"/>
      <c r="H59" s="182"/>
      <c r="I59" s="182"/>
      <c r="J59" s="182"/>
      <c r="K59" s="182"/>
      <c r="L59" s="183"/>
      <c r="M59" s="86"/>
      <c r="N59" s="183"/>
      <c r="O59" s="86"/>
      <c r="P59" s="182"/>
      <c r="Q59" s="182"/>
      <c r="R59" s="182"/>
      <c r="S59" s="182"/>
      <c r="T59" s="183"/>
      <c r="U59" s="182"/>
      <c r="V59" s="182"/>
      <c r="W59" s="182"/>
      <c r="X59" s="182"/>
      <c r="Y59" s="183"/>
      <c r="Z59" s="86"/>
      <c r="AA59" s="183"/>
      <c r="AB59" s="86"/>
      <c r="AC59" s="183"/>
    </row>
    <row r="60" spans="1:29" s="97" customFormat="1" ht="24.95" customHeight="1">
      <c r="A60" s="165" t="s">
        <v>196</v>
      </c>
      <c r="B60" s="173"/>
      <c r="C60" s="184">
        <v>141</v>
      </c>
      <c r="D60" s="184">
        <v>0</v>
      </c>
      <c r="E60" s="184">
        <v>322</v>
      </c>
      <c r="F60" s="184">
        <v>1</v>
      </c>
      <c r="G60" s="184">
        <v>464</v>
      </c>
      <c r="H60" s="184">
        <v>525</v>
      </c>
      <c r="I60" s="184">
        <v>0</v>
      </c>
      <c r="J60" s="184">
        <v>428</v>
      </c>
      <c r="K60" s="184">
        <v>0</v>
      </c>
      <c r="L60" s="184">
        <v>953</v>
      </c>
      <c r="M60" s="96"/>
      <c r="N60" s="185">
        <v>1417</v>
      </c>
      <c r="O60" s="96"/>
      <c r="P60" s="184">
        <v>3</v>
      </c>
      <c r="Q60" s="184">
        <v>0</v>
      </c>
      <c r="R60" s="184">
        <v>12</v>
      </c>
      <c r="S60" s="184">
        <v>0</v>
      </c>
      <c r="T60" s="184">
        <v>15</v>
      </c>
      <c r="U60" s="184">
        <v>0</v>
      </c>
      <c r="V60" s="184">
        <v>0</v>
      </c>
      <c r="W60" s="184">
        <v>4</v>
      </c>
      <c r="X60" s="184">
        <v>0</v>
      </c>
      <c r="Y60" s="184">
        <v>4</v>
      </c>
      <c r="Z60" s="96"/>
      <c r="AA60" s="185">
        <v>19</v>
      </c>
      <c r="AB60" s="96"/>
      <c r="AC60" s="185">
        <v>1436</v>
      </c>
    </row>
    <row r="61" spans="1:29" ht="8.1" customHeight="1">
      <c r="A61" s="86"/>
      <c r="B61" s="86"/>
      <c r="C61" s="86"/>
      <c r="D61" s="86"/>
      <c r="E61" s="86"/>
      <c r="F61" s="86"/>
      <c r="G61" s="86"/>
      <c r="H61" s="86"/>
      <c r="I61" s="86"/>
      <c r="J61" s="86"/>
      <c r="K61" s="86"/>
      <c r="L61" s="86"/>
      <c r="M61" s="86"/>
      <c r="N61" s="86"/>
      <c r="O61" s="86"/>
      <c r="P61" s="86"/>
    </row>
    <row r="62" spans="1:29" ht="24.95" customHeight="1">
      <c r="A62" s="98" t="s">
        <v>94</v>
      </c>
      <c r="B62" s="86"/>
      <c r="C62" s="179">
        <v>1436</v>
      </c>
      <c r="D62" s="180">
        <v>214</v>
      </c>
      <c r="E62" s="179">
        <v>2589</v>
      </c>
      <c r="F62" s="180">
        <v>254</v>
      </c>
      <c r="G62" s="179">
        <v>4493</v>
      </c>
      <c r="H62" s="180">
        <v>630</v>
      </c>
      <c r="I62" s="180">
        <v>23</v>
      </c>
      <c r="J62" s="180">
        <v>587</v>
      </c>
      <c r="K62" s="180">
        <v>21</v>
      </c>
      <c r="L62" s="179">
        <v>1261</v>
      </c>
      <c r="M62" s="173"/>
      <c r="N62" s="179">
        <v>5754</v>
      </c>
      <c r="O62" s="173"/>
      <c r="P62" s="180">
        <v>260</v>
      </c>
      <c r="Q62" s="180">
        <v>9</v>
      </c>
      <c r="R62" s="180">
        <v>376</v>
      </c>
      <c r="S62" s="180">
        <v>24</v>
      </c>
      <c r="T62" s="180">
        <v>669</v>
      </c>
      <c r="U62" s="180">
        <v>7</v>
      </c>
      <c r="V62" s="180">
        <v>0</v>
      </c>
      <c r="W62" s="180">
        <v>10</v>
      </c>
      <c r="X62" s="180">
        <v>0</v>
      </c>
      <c r="Y62" s="180">
        <v>17</v>
      </c>
      <c r="Z62" s="173"/>
      <c r="AA62" s="180">
        <v>686</v>
      </c>
      <c r="AB62" s="173"/>
      <c r="AC62" s="179">
        <v>6440</v>
      </c>
    </row>
    <row r="63" spans="1:29">
      <c r="A63" s="86"/>
    </row>
    <row r="64" spans="1:29" ht="17.100000000000001" customHeight="1">
      <c r="A64" s="175" t="s">
        <v>263</v>
      </c>
    </row>
    <row r="65" spans="1:1" ht="17.100000000000001" customHeight="1">
      <c r="A65" s="175" t="s">
        <v>266</v>
      </c>
    </row>
    <row r="66" spans="1:1" ht="17.100000000000001" customHeight="1">
      <c r="A66" s="175" t="s">
        <v>267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2" firstPageNumber="10" orientation="landscape" useFirstPageNumber="1" r:id="rId1"/>
  <headerFooter scaleWithDoc="0">
    <oddHeader>&amp;L&amp;G&amp;C&amp;G&amp;R&amp;G</oddHeader>
    <oddFooter>&amp;R&amp;"Montserrat,Normal"&amp;10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BA58C-89CE-46EB-913E-1E5058E4B61D}">
  <dimension ref="A1:M114"/>
  <sheetViews>
    <sheetView view="pageBreakPreview" topLeftCell="A85" zoomScaleNormal="100" zoomScaleSheetLayoutView="100" workbookViewId="0">
      <selection activeCell="Q91" sqref="Q91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ht="30" customHeight="1">
      <c r="A2" s="517" t="s">
        <v>376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102" t="s">
        <v>377</v>
      </c>
      <c r="B5" s="102" t="s">
        <v>94</v>
      </c>
    </row>
    <row r="6" spans="1:13" ht="2.1" customHeight="1">
      <c r="A6" s="102" t="s">
        <v>4</v>
      </c>
      <c r="B6" s="102">
        <v>649</v>
      </c>
    </row>
    <row r="7" spans="1:13" ht="2.1" customHeight="1">
      <c r="A7" s="102" t="s">
        <v>31</v>
      </c>
      <c r="B7" s="102">
        <v>532</v>
      </c>
    </row>
    <row r="8" spans="1:13" ht="2.1" customHeight="1">
      <c r="A8" s="102" t="s">
        <v>192</v>
      </c>
      <c r="B8" s="102">
        <v>427</v>
      </c>
    </row>
    <row r="9" spans="1:13" ht="2.1" customHeight="1">
      <c r="A9" s="102" t="s">
        <v>22</v>
      </c>
      <c r="B9" s="102">
        <v>386</v>
      </c>
    </row>
    <row r="10" spans="1:13" ht="2.1" customHeight="1">
      <c r="A10" s="102" t="s">
        <v>11</v>
      </c>
      <c r="B10" s="102">
        <v>344</v>
      </c>
    </row>
    <row r="11" spans="1:13" ht="2.1" customHeight="1">
      <c r="A11" s="102" t="s">
        <v>24</v>
      </c>
      <c r="B11" s="102">
        <v>290</v>
      </c>
    </row>
    <row r="12" spans="1:13" ht="2.1" customHeight="1">
      <c r="A12" s="102" t="s">
        <v>32</v>
      </c>
      <c r="B12" s="102">
        <v>275</v>
      </c>
    </row>
    <row r="13" spans="1:13" ht="2.1" customHeight="1">
      <c r="A13" s="102" t="s">
        <v>185</v>
      </c>
      <c r="B13" s="102">
        <v>271</v>
      </c>
    </row>
    <row r="14" spans="1:13" ht="2.1" customHeight="1">
      <c r="A14" s="102" t="s">
        <v>14</v>
      </c>
      <c r="B14" s="102">
        <v>263</v>
      </c>
    </row>
    <row r="15" spans="1:13" ht="2.1" customHeight="1">
      <c r="A15" s="102" t="s">
        <v>34</v>
      </c>
      <c r="B15" s="102">
        <v>219</v>
      </c>
    </row>
    <row r="16" spans="1:13" ht="2.1" customHeight="1">
      <c r="A16" s="102" t="s">
        <v>19</v>
      </c>
      <c r="B16" s="102">
        <v>211</v>
      </c>
    </row>
    <row r="17" spans="1:11" ht="2.1" customHeight="1">
      <c r="A17" s="102" t="s">
        <v>7</v>
      </c>
      <c r="B17" s="102">
        <v>181</v>
      </c>
    </row>
    <row r="18" spans="1:11" ht="2.1" customHeight="1">
      <c r="A18" s="102" t="s">
        <v>17</v>
      </c>
      <c r="B18" s="102">
        <v>150</v>
      </c>
    </row>
    <row r="19" spans="1:11" ht="2.1" customHeight="1">
      <c r="A19" s="102" t="s">
        <v>186</v>
      </c>
      <c r="B19" s="102">
        <v>147</v>
      </c>
    </row>
    <row r="20" spans="1:11" ht="2.1" customHeight="1">
      <c r="A20" s="102" t="s">
        <v>23</v>
      </c>
      <c r="B20" s="102">
        <v>146</v>
      </c>
    </row>
    <row r="21" spans="1:11" ht="2.1" customHeight="1">
      <c r="A21" s="102" t="s">
        <v>183</v>
      </c>
      <c r="B21" s="102">
        <v>138</v>
      </c>
    </row>
    <row r="22" spans="1:11" ht="2.1" customHeight="1">
      <c r="A22" s="102" t="s">
        <v>35</v>
      </c>
      <c r="B22" s="102">
        <v>124</v>
      </c>
    </row>
    <row r="23" spans="1:11" ht="2.1" customHeight="1">
      <c r="A23" s="102" t="s">
        <v>194</v>
      </c>
      <c r="B23" s="102">
        <v>113</v>
      </c>
    </row>
    <row r="24" spans="1:11" ht="2.1" customHeight="1">
      <c r="A24" s="102" t="s">
        <v>13</v>
      </c>
      <c r="B24" s="102">
        <v>106</v>
      </c>
    </row>
    <row r="25" spans="1:11" ht="2.1" customHeight="1">
      <c r="A25" s="102" t="s">
        <v>21</v>
      </c>
      <c r="B25" s="102">
        <v>104</v>
      </c>
    </row>
    <row r="26" spans="1:11" ht="2.1" customHeight="1">
      <c r="A26" s="102" t="s">
        <v>12</v>
      </c>
      <c r="B26" s="102">
        <v>98</v>
      </c>
      <c r="J26" s="516" t="s">
        <v>268</v>
      </c>
      <c r="K26" s="515">
        <v>6440</v>
      </c>
    </row>
    <row r="27" spans="1:11" ht="2.1" customHeight="1">
      <c r="A27" s="102" t="s">
        <v>8</v>
      </c>
      <c r="B27" s="102">
        <v>98</v>
      </c>
      <c r="J27" s="516"/>
      <c r="K27" s="515"/>
    </row>
    <row r="28" spans="1:11" ht="2.1" customHeight="1">
      <c r="A28" s="102" t="s">
        <v>184</v>
      </c>
      <c r="B28" s="102">
        <v>86</v>
      </c>
      <c r="J28" s="516"/>
      <c r="K28" s="515"/>
    </row>
    <row r="29" spans="1:11" ht="2.1" customHeight="1">
      <c r="A29" s="102" t="s">
        <v>18</v>
      </c>
      <c r="B29" s="102">
        <v>81</v>
      </c>
      <c r="J29" s="516"/>
      <c r="K29" s="515"/>
    </row>
    <row r="30" spans="1:11" ht="2.1" customHeight="1">
      <c r="A30" s="102" t="s">
        <v>9</v>
      </c>
      <c r="B30" s="102">
        <v>81</v>
      </c>
      <c r="J30" s="516"/>
      <c r="K30" s="515"/>
    </row>
    <row r="31" spans="1:11" ht="2.1" customHeight="1">
      <c r="A31" s="102" t="s">
        <v>187</v>
      </c>
      <c r="B31" s="102">
        <v>79</v>
      </c>
      <c r="J31" s="516"/>
      <c r="K31" s="515"/>
    </row>
    <row r="32" spans="1:11" ht="2.1" customHeight="1">
      <c r="A32" s="102" t="s">
        <v>10</v>
      </c>
      <c r="B32" s="102">
        <v>77</v>
      </c>
      <c r="J32" s="516"/>
      <c r="K32" s="515"/>
    </row>
    <row r="33" spans="1:11" ht="2.1" customHeight="1">
      <c r="A33" s="102" t="s">
        <v>5</v>
      </c>
      <c r="B33" s="102">
        <v>73</v>
      </c>
      <c r="J33" s="516"/>
      <c r="K33" s="515"/>
    </row>
    <row r="34" spans="1:11" ht="2.1" customHeight="1">
      <c r="A34" s="102" t="s">
        <v>29</v>
      </c>
      <c r="B34" s="102">
        <v>72</v>
      </c>
      <c r="J34" s="516"/>
      <c r="K34" s="515"/>
    </row>
    <row r="35" spans="1:11" ht="2.1" customHeight="1">
      <c r="A35" s="102" t="s">
        <v>182</v>
      </c>
      <c r="B35" s="102">
        <v>64</v>
      </c>
      <c r="J35" s="516"/>
      <c r="K35" s="515"/>
    </row>
    <row r="36" spans="1:11" ht="2.1" customHeight="1">
      <c r="A36" s="102" t="s">
        <v>26</v>
      </c>
      <c r="B36" s="102">
        <v>62</v>
      </c>
    </row>
    <row r="37" spans="1:11" ht="2.1" customHeight="1">
      <c r="A37" s="102" t="s">
        <v>25</v>
      </c>
      <c r="B37" s="102">
        <v>56</v>
      </c>
    </row>
    <row r="38" spans="1:11" ht="2.1" customHeight="1">
      <c r="A38" s="102" t="s">
        <v>16</v>
      </c>
      <c r="B38" s="102">
        <v>55</v>
      </c>
    </row>
    <row r="39" spans="1:11" ht="2.1" customHeight="1">
      <c r="A39" s="102" t="s">
        <v>188</v>
      </c>
      <c r="B39" s="102">
        <v>53</v>
      </c>
    </row>
    <row r="40" spans="1:11" ht="2.1" customHeight="1">
      <c r="A40" s="102" t="s">
        <v>27</v>
      </c>
      <c r="B40" s="102">
        <v>52</v>
      </c>
    </row>
    <row r="41" spans="1:11" ht="2.1" customHeight="1">
      <c r="A41" s="102" t="s">
        <v>15</v>
      </c>
      <c r="B41" s="102">
        <v>48</v>
      </c>
    </row>
    <row r="42" spans="1:11" ht="2.1" customHeight="1">
      <c r="A42" s="102" t="s">
        <v>20</v>
      </c>
      <c r="B42" s="102">
        <v>44</v>
      </c>
    </row>
    <row r="43" spans="1:11" ht="2.1" customHeight="1">
      <c r="A43" s="102" t="s">
        <v>28</v>
      </c>
      <c r="B43" s="102">
        <v>40</v>
      </c>
    </row>
    <row r="44" spans="1:11" ht="2.1" customHeight="1">
      <c r="A44" s="102" t="s">
        <v>3</v>
      </c>
      <c r="B44" s="102">
        <v>37</v>
      </c>
    </row>
    <row r="45" spans="1:11" ht="2.1" customHeight="1">
      <c r="A45" s="102" t="s">
        <v>189</v>
      </c>
      <c r="B45" s="102">
        <v>29</v>
      </c>
    </row>
    <row r="46" spans="1:11" ht="2.1" customHeight="1">
      <c r="A46" s="102" t="s">
        <v>193</v>
      </c>
      <c r="B46" s="102">
        <v>27</v>
      </c>
    </row>
    <row r="47" spans="1:11" ht="2.1" customHeight="1">
      <c r="A47" s="102" t="s">
        <v>33</v>
      </c>
      <c r="B47" s="102">
        <v>26</v>
      </c>
    </row>
    <row r="48" spans="1:11" ht="2.1" customHeight="1">
      <c r="A48" s="102" t="s">
        <v>6</v>
      </c>
      <c r="B48" s="102">
        <v>24</v>
      </c>
    </row>
    <row r="49" spans="1:2" ht="2.1" customHeight="1">
      <c r="A49" s="102" t="s">
        <v>191</v>
      </c>
      <c r="B49" s="102">
        <v>1</v>
      </c>
    </row>
    <row r="50" spans="1:2" ht="2.1" customHeight="1">
      <c r="A50" s="102" t="s">
        <v>181</v>
      </c>
      <c r="B50" s="102">
        <v>1</v>
      </c>
    </row>
    <row r="51" spans="1:2" ht="2.1" customHeight="1">
      <c r="A51" s="102" t="s">
        <v>190</v>
      </c>
      <c r="B51" s="102">
        <v>0</v>
      </c>
    </row>
    <row r="52" spans="1:2" ht="2.1" customHeight="1">
      <c r="A52" s="102" t="s">
        <v>275</v>
      </c>
      <c r="B52" s="102">
        <v>0</v>
      </c>
    </row>
    <row r="53" spans="1:2" ht="2.1" customHeight="1">
      <c r="A53" s="102" t="s">
        <v>94</v>
      </c>
      <c r="B53" s="103"/>
    </row>
    <row r="54" spans="1:2" ht="2.1" customHeight="1">
      <c r="A54" s="86"/>
    </row>
    <row r="55" spans="1:2" ht="2.1" customHeight="1">
      <c r="A55" s="95"/>
    </row>
    <row r="56" spans="1:2" ht="2.1" customHeight="1">
      <c r="A56" s="86"/>
    </row>
    <row r="57" spans="1:2" ht="2.1" customHeight="1">
      <c r="A57" s="102" t="s">
        <v>378</v>
      </c>
      <c r="B57" s="102" t="s">
        <v>94</v>
      </c>
    </row>
    <row r="58" spans="1:2" ht="2.1" customHeight="1">
      <c r="A58" s="102" t="s">
        <v>379</v>
      </c>
      <c r="B58" s="103">
        <v>5754</v>
      </c>
    </row>
    <row r="59" spans="1:2" ht="2.1" customHeight="1">
      <c r="A59" s="102" t="s">
        <v>380</v>
      </c>
      <c r="B59" s="102">
        <v>686</v>
      </c>
    </row>
    <row r="60" spans="1:2" ht="2.1" customHeight="1">
      <c r="A60" s="102" t="s">
        <v>94</v>
      </c>
      <c r="B60" s="103"/>
    </row>
    <row r="61" spans="1:2" ht="2.1" customHeight="1">
      <c r="A61" s="86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41" t="s">
        <v>563</v>
      </c>
      <c r="B97" s="541"/>
      <c r="C97" s="541"/>
      <c r="D97" s="541"/>
      <c r="E97" s="541"/>
      <c r="F97" s="541"/>
      <c r="G97" s="541"/>
      <c r="H97" s="541"/>
      <c r="I97" s="541"/>
      <c r="J97" s="541"/>
      <c r="K97" s="541"/>
      <c r="L97" s="541"/>
      <c r="M97" s="541"/>
    </row>
    <row r="100" spans="1:13" ht="18.75">
      <c r="J100" s="157" t="s">
        <v>268</v>
      </c>
      <c r="K100" s="156">
        <v>6440</v>
      </c>
    </row>
    <row r="102" spans="1:13">
      <c r="A102" s="540">
        <v>0.89347826086956517</v>
      </c>
      <c r="B102" s="540"/>
      <c r="C102" s="540"/>
    </row>
    <row r="107" spans="1:13">
      <c r="A107" s="540">
        <v>0.10652173913043478</v>
      </c>
      <c r="B107" s="540"/>
      <c r="C107" s="540"/>
    </row>
    <row r="112" spans="1:13" ht="9" customHeight="1">
      <c r="A112" s="187" t="s">
        <v>263</v>
      </c>
    </row>
    <row r="113" spans="1:1" ht="9" customHeight="1">
      <c r="A113" s="187" t="s">
        <v>266</v>
      </c>
    </row>
    <row r="114" spans="1:1" ht="9" customHeight="1">
      <c r="A114" s="187" t="s">
        <v>267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2252B-2A0D-46B7-B53A-6AA367BF6321}">
  <dimension ref="A1:I64"/>
  <sheetViews>
    <sheetView view="pageBreakPreview" zoomScale="55" zoomScaleNormal="100" zoomScaleSheetLayoutView="55" workbookViewId="0">
      <selection activeCell="Q49" sqref="Q49:Q50"/>
    </sheetView>
  </sheetViews>
  <sheetFormatPr baseColWidth="10" defaultRowHeight="15"/>
  <cols>
    <col min="1" max="1" width="60.7109375" style="85" customWidth="1"/>
    <col min="2" max="2" width="1.7109375" style="85" customWidth="1"/>
    <col min="3" max="7" width="30.7109375" style="85" customWidth="1"/>
    <col min="8" max="8" width="1.7109375" customWidth="1"/>
    <col min="9" max="9" width="20.7109375" style="85" customWidth="1"/>
    <col min="10" max="16384" width="11.42578125" style="85"/>
  </cols>
  <sheetData>
    <row r="1" spans="1:9">
      <c r="A1" s="84" t="s">
        <v>1</v>
      </c>
      <c r="H1" s="85"/>
    </row>
    <row r="2" spans="1:9" ht="20.100000000000001" customHeight="1">
      <c r="A2" s="520" t="s">
        <v>387</v>
      </c>
      <c r="B2" s="520"/>
      <c r="C2" s="520"/>
      <c r="D2" s="520"/>
      <c r="E2" s="520"/>
      <c r="F2" s="520"/>
      <c r="G2" s="520"/>
      <c r="H2" s="520"/>
      <c r="I2" s="520"/>
    </row>
    <row r="3" spans="1:9" ht="20.100000000000001" customHeight="1">
      <c r="A3" s="520" t="str">
        <f>UPPER(CONCATENATE("Julio 2022"))</f>
        <v>JULIO 2022</v>
      </c>
      <c r="B3" s="520"/>
      <c r="C3" s="520"/>
      <c r="D3" s="520"/>
      <c r="E3" s="520"/>
      <c r="F3" s="520"/>
      <c r="G3" s="520"/>
      <c r="H3" s="520"/>
      <c r="I3" s="520"/>
    </row>
    <row r="4" spans="1:9">
      <c r="A4" s="86"/>
      <c r="H4" s="85"/>
    </row>
    <row r="5" spans="1:9" ht="20.25" customHeight="1">
      <c r="A5" s="542" t="s">
        <v>280</v>
      </c>
      <c r="B5" s="529"/>
      <c r="C5" s="542" t="s">
        <v>381</v>
      </c>
      <c r="D5" s="542"/>
      <c r="E5" s="542"/>
      <c r="F5" s="542"/>
      <c r="G5" s="542"/>
      <c r="H5" s="85"/>
      <c r="I5" s="542" t="s">
        <v>94</v>
      </c>
    </row>
    <row r="6" spans="1:9" ht="18.75" customHeight="1">
      <c r="A6" s="542"/>
      <c r="B6" s="529"/>
      <c r="C6" s="194" t="s">
        <v>382</v>
      </c>
      <c r="D6" s="194" t="s">
        <v>383</v>
      </c>
      <c r="E6" s="194" t="s">
        <v>384</v>
      </c>
      <c r="F6" s="194" t="s">
        <v>385</v>
      </c>
      <c r="G6" s="194" t="s">
        <v>386</v>
      </c>
      <c r="H6" s="85"/>
      <c r="I6" s="542"/>
    </row>
    <row r="7" spans="1:9" ht="8.1" customHeight="1">
      <c r="A7" s="188"/>
      <c r="B7" s="161"/>
      <c r="C7" s="161"/>
      <c r="D7" s="161"/>
      <c r="E7" s="161"/>
      <c r="F7" s="188"/>
      <c r="H7" s="85"/>
    </row>
    <row r="8" spans="1:9" ht="15.75">
      <c r="A8" s="189" t="s">
        <v>3</v>
      </c>
      <c r="B8" s="86"/>
      <c r="C8" s="190">
        <v>40</v>
      </c>
      <c r="D8" s="190">
        <v>25</v>
      </c>
      <c r="E8" s="190">
        <v>22</v>
      </c>
      <c r="F8" s="190">
        <v>2</v>
      </c>
      <c r="G8" s="190">
        <v>1</v>
      </c>
      <c r="H8" s="85"/>
      <c r="I8" s="163">
        <v>90</v>
      </c>
    </row>
    <row r="9" spans="1:9" ht="15.75">
      <c r="A9" s="189" t="s">
        <v>4</v>
      </c>
      <c r="B9" s="86"/>
      <c r="C9" s="190">
        <v>146</v>
      </c>
      <c r="D9" s="190">
        <v>50</v>
      </c>
      <c r="E9" s="190">
        <v>26</v>
      </c>
      <c r="F9" s="190">
        <v>4</v>
      </c>
      <c r="G9" s="190">
        <v>4</v>
      </c>
      <c r="H9" s="85"/>
      <c r="I9" s="163">
        <v>230</v>
      </c>
    </row>
    <row r="10" spans="1:9" ht="15.75">
      <c r="A10" s="189" t="s">
        <v>5</v>
      </c>
      <c r="B10" s="86"/>
      <c r="C10" s="190">
        <v>19</v>
      </c>
      <c r="D10" s="190">
        <v>12</v>
      </c>
      <c r="E10" s="190">
        <v>3</v>
      </c>
      <c r="F10" s="190">
        <v>2</v>
      </c>
      <c r="G10" s="190"/>
      <c r="H10" s="85"/>
      <c r="I10" s="163">
        <v>36</v>
      </c>
    </row>
    <row r="11" spans="1:9" ht="15.75">
      <c r="A11" s="189" t="s">
        <v>6</v>
      </c>
      <c r="B11" s="86"/>
      <c r="C11" s="190">
        <v>29</v>
      </c>
      <c r="D11" s="190">
        <v>13</v>
      </c>
      <c r="E11" s="190">
        <v>5</v>
      </c>
      <c r="F11" s="190">
        <v>2</v>
      </c>
      <c r="G11" s="190">
        <v>2</v>
      </c>
      <c r="H11" s="85"/>
      <c r="I11" s="163">
        <v>51</v>
      </c>
    </row>
    <row r="12" spans="1:9" ht="15.75">
      <c r="A12" s="189" t="s">
        <v>8</v>
      </c>
      <c r="B12" s="86"/>
      <c r="C12" s="190">
        <v>135</v>
      </c>
      <c r="D12" s="190">
        <v>58</v>
      </c>
      <c r="E12" s="190">
        <v>24</v>
      </c>
      <c r="F12" s="190">
        <v>3</v>
      </c>
      <c r="G12" s="190">
        <v>4</v>
      </c>
      <c r="H12" s="85"/>
      <c r="I12" s="163">
        <v>224</v>
      </c>
    </row>
    <row r="13" spans="1:9" ht="15.75">
      <c r="A13" s="189" t="s">
        <v>9</v>
      </c>
      <c r="B13" s="86"/>
      <c r="C13" s="190">
        <v>169</v>
      </c>
      <c r="D13" s="190">
        <v>66</v>
      </c>
      <c r="E13" s="190">
        <v>25</v>
      </c>
      <c r="F13" s="190">
        <v>6</v>
      </c>
      <c r="G13" s="190">
        <v>5</v>
      </c>
      <c r="H13" s="85"/>
      <c r="I13" s="163">
        <v>271</v>
      </c>
    </row>
    <row r="14" spans="1:9" ht="15.75">
      <c r="A14" s="189" t="s">
        <v>31</v>
      </c>
      <c r="B14" s="86"/>
      <c r="C14" s="190">
        <v>653</v>
      </c>
      <c r="D14" s="190">
        <v>242</v>
      </c>
      <c r="E14" s="190">
        <v>99</v>
      </c>
      <c r="F14" s="190">
        <v>23</v>
      </c>
      <c r="G14" s="190">
        <v>21</v>
      </c>
      <c r="H14" s="85"/>
      <c r="I14" s="163">
        <v>1038</v>
      </c>
    </row>
    <row r="15" spans="1:9" ht="15.75">
      <c r="A15" s="189" t="s">
        <v>33</v>
      </c>
      <c r="B15" s="86"/>
      <c r="C15" s="190">
        <v>65</v>
      </c>
      <c r="D15" s="190">
        <v>33</v>
      </c>
      <c r="E15" s="190">
        <v>17</v>
      </c>
      <c r="F15" s="190">
        <v>8</v>
      </c>
      <c r="G15" s="190">
        <v>6</v>
      </c>
      <c r="H15" s="85"/>
      <c r="I15" s="163">
        <v>129</v>
      </c>
    </row>
    <row r="16" spans="1:9" ht="15.75">
      <c r="A16" s="189" t="s">
        <v>7</v>
      </c>
      <c r="B16" s="86"/>
      <c r="C16" s="190">
        <v>35</v>
      </c>
      <c r="D16" s="190">
        <v>8</v>
      </c>
      <c r="E16" s="190">
        <v>5</v>
      </c>
      <c r="F16" s="190">
        <v>3</v>
      </c>
      <c r="G16" s="190">
        <v>2</v>
      </c>
      <c r="H16" s="85"/>
      <c r="I16" s="163">
        <v>53</v>
      </c>
    </row>
    <row r="17" spans="1:9" ht="15.75">
      <c r="A17" s="189" t="s">
        <v>10</v>
      </c>
      <c r="B17" s="86"/>
      <c r="C17" s="190">
        <v>87</v>
      </c>
      <c r="D17" s="190">
        <v>43</v>
      </c>
      <c r="E17" s="190">
        <v>13</v>
      </c>
      <c r="F17" s="190">
        <v>5</v>
      </c>
      <c r="G17" s="190">
        <v>1</v>
      </c>
      <c r="H17" s="85"/>
      <c r="I17" s="163">
        <v>149</v>
      </c>
    </row>
    <row r="18" spans="1:9" ht="15.75">
      <c r="A18" s="189" t="s">
        <v>32</v>
      </c>
      <c r="B18" s="86"/>
      <c r="C18" s="190">
        <v>510</v>
      </c>
      <c r="D18" s="190">
        <v>192</v>
      </c>
      <c r="E18" s="190">
        <v>80</v>
      </c>
      <c r="F18" s="190">
        <v>28</v>
      </c>
      <c r="G18" s="190">
        <v>11</v>
      </c>
      <c r="H18" s="85"/>
      <c r="I18" s="163">
        <v>821</v>
      </c>
    </row>
    <row r="19" spans="1:9" ht="15.75">
      <c r="A19" s="189" t="s">
        <v>11</v>
      </c>
      <c r="B19" s="86"/>
      <c r="C19" s="190">
        <v>145</v>
      </c>
      <c r="D19" s="190">
        <v>62</v>
      </c>
      <c r="E19" s="190">
        <v>27</v>
      </c>
      <c r="F19" s="190">
        <v>11</v>
      </c>
      <c r="G19" s="190">
        <v>8</v>
      </c>
      <c r="H19" s="85"/>
      <c r="I19" s="163">
        <v>253</v>
      </c>
    </row>
    <row r="20" spans="1:9" ht="15.75">
      <c r="A20" s="189" t="s">
        <v>12</v>
      </c>
      <c r="B20" s="86"/>
      <c r="C20" s="190">
        <v>153</v>
      </c>
      <c r="D20" s="190">
        <v>56</v>
      </c>
      <c r="E20" s="190">
        <v>36</v>
      </c>
      <c r="F20" s="190">
        <v>10</v>
      </c>
      <c r="G20" s="190">
        <v>8</v>
      </c>
      <c r="H20" s="85"/>
      <c r="I20" s="163">
        <v>263</v>
      </c>
    </row>
    <row r="21" spans="1:9" ht="15.75">
      <c r="A21" s="189" t="s">
        <v>13</v>
      </c>
      <c r="B21" s="86"/>
      <c r="C21" s="190">
        <v>130</v>
      </c>
      <c r="D21" s="190">
        <v>66</v>
      </c>
      <c r="E21" s="190">
        <v>25</v>
      </c>
      <c r="F21" s="190">
        <v>13</v>
      </c>
      <c r="G21" s="190">
        <v>2</v>
      </c>
      <c r="H21" s="85"/>
      <c r="I21" s="163">
        <v>236</v>
      </c>
    </row>
    <row r="22" spans="1:9" ht="15.75">
      <c r="A22" s="189" t="s">
        <v>14</v>
      </c>
      <c r="B22" s="86"/>
      <c r="C22" s="190">
        <v>251</v>
      </c>
      <c r="D22" s="190">
        <v>95</v>
      </c>
      <c r="E22" s="190">
        <v>40</v>
      </c>
      <c r="F22" s="190">
        <v>19</v>
      </c>
      <c r="G22" s="190">
        <v>7</v>
      </c>
      <c r="H22" s="85"/>
      <c r="I22" s="163">
        <v>412</v>
      </c>
    </row>
    <row r="23" spans="1:9" ht="15.75">
      <c r="A23" s="189" t="s">
        <v>34</v>
      </c>
      <c r="B23" s="86"/>
      <c r="C23" s="190">
        <v>116</v>
      </c>
      <c r="D23" s="190">
        <v>65</v>
      </c>
      <c r="E23" s="190">
        <v>26</v>
      </c>
      <c r="F23" s="190">
        <v>12</v>
      </c>
      <c r="G23" s="190">
        <v>3</v>
      </c>
      <c r="H23" s="85"/>
      <c r="I23" s="163">
        <v>222</v>
      </c>
    </row>
    <row r="24" spans="1:9" ht="15.75">
      <c r="A24" s="189" t="s">
        <v>15</v>
      </c>
      <c r="B24" s="86"/>
      <c r="C24" s="190">
        <v>140</v>
      </c>
      <c r="D24" s="190">
        <v>56</v>
      </c>
      <c r="E24" s="190">
        <v>35</v>
      </c>
      <c r="F24" s="190">
        <v>11</v>
      </c>
      <c r="G24" s="190">
        <v>8</v>
      </c>
      <c r="H24" s="85"/>
      <c r="I24" s="163">
        <v>250</v>
      </c>
    </row>
    <row r="25" spans="1:9" ht="15.75">
      <c r="A25" s="189" t="s">
        <v>16</v>
      </c>
      <c r="B25" s="86"/>
      <c r="C25" s="190">
        <v>78</v>
      </c>
      <c r="D25" s="190">
        <v>33</v>
      </c>
      <c r="E25" s="190">
        <v>12</v>
      </c>
      <c r="F25" s="190">
        <v>1</v>
      </c>
      <c r="G25" s="190">
        <v>2</v>
      </c>
      <c r="H25" s="85"/>
      <c r="I25" s="163">
        <v>126</v>
      </c>
    </row>
    <row r="26" spans="1:9" ht="15.75">
      <c r="A26" s="189" t="s">
        <v>17</v>
      </c>
      <c r="B26" s="86"/>
      <c r="C26" s="190">
        <v>134</v>
      </c>
      <c r="D26" s="190">
        <v>50</v>
      </c>
      <c r="E26" s="190">
        <v>15</v>
      </c>
      <c r="F26" s="190">
        <v>9</v>
      </c>
      <c r="G26" s="190">
        <v>2</v>
      </c>
      <c r="H26" s="85"/>
      <c r="I26" s="163">
        <v>210</v>
      </c>
    </row>
    <row r="27" spans="1:9" ht="15.75">
      <c r="A27" s="189" t="s">
        <v>18</v>
      </c>
      <c r="B27" s="86"/>
      <c r="C27" s="190">
        <v>138</v>
      </c>
      <c r="D27" s="190">
        <v>69</v>
      </c>
      <c r="E27" s="190">
        <v>38</v>
      </c>
      <c r="F27" s="190">
        <v>10</v>
      </c>
      <c r="G27" s="190">
        <v>1</v>
      </c>
      <c r="H27" s="85"/>
      <c r="I27" s="163">
        <v>256</v>
      </c>
    </row>
    <row r="28" spans="1:9" ht="15.75">
      <c r="A28" s="189" t="s">
        <v>19</v>
      </c>
      <c r="B28" s="86"/>
      <c r="C28" s="190">
        <v>272</v>
      </c>
      <c r="D28" s="190">
        <v>123</v>
      </c>
      <c r="E28" s="190">
        <v>60</v>
      </c>
      <c r="F28" s="190">
        <v>24</v>
      </c>
      <c r="G28" s="190">
        <v>15</v>
      </c>
      <c r="H28" s="85"/>
      <c r="I28" s="163">
        <v>494</v>
      </c>
    </row>
    <row r="29" spans="1:9" ht="15.75">
      <c r="A29" s="189" t="s">
        <v>20</v>
      </c>
      <c r="B29" s="86"/>
      <c r="C29" s="190">
        <v>49</v>
      </c>
      <c r="D29" s="190">
        <v>19</v>
      </c>
      <c r="E29" s="190">
        <v>14</v>
      </c>
      <c r="F29" s="190">
        <v>1</v>
      </c>
      <c r="G29" s="190"/>
      <c r="H29" s="85"/>
      <c r="I29" s="163">
        <v>83</v>
      </c>
    </row>
    <row r="30" spans="1:9" ht="15.75">
      <c r="A30" s="189" t="s">
        <v>21</v>
      </c>
      <c r="B30" s="86"/>
      <c r="C30" s="190">
        <v>61</v>
      </c>
      <c r="D30" s="190">
        <v>25</v>
      </c>
      <c r="E30" s="190">
        <v>13</v>
      </c>
      <c r="F30" s="190">
        <v>4</v>
      </c>
      <c r="G30" s="190">
        <v>2</v>
      </c>
      <c r="H30" s="85"/>
      <c r="I30" s="163">
        <v>105</v>
      </c>
    </row>
    <row r="31" spans="1:9" ht="15.75">
      <c r="A31" s="189" t="s">
        <v>22</v>
      </c>
      <c r="B31" s="86"/>
      <c r="C31" s="190">
        <v>52</v>
      </c>
      <c r="D31" s="190">
        <v>26</v>
      </c>
      <c r="E31" s="190">
        <v>20</v>
      </c>
      <c r="F31" s="190">
        <v>8</v>
      </c>
      <c r="G31" s="190">
        <v>5</v>
      </c>
      <c r="H31" s="85"/>
      <c r="I31" s="163">
        <v>111</v>
      </c>
    </row>
    <row r="32" spans="1:9" ht="15.75">
      <c r="A32" s="189" t="s">
        <v>23</v>
      </c>
      <c r="B32" s="86"/>
      <c r="C32" s="190">
        <v>105</v>
      </c>
      <c r="D32" s="190">
        <v>45</v>
      </c>
      <c r="E32" s="190">
        <v>25</v>
      </c>
      <c r="F32" s="190">
        <v>5</v>
      </c>
      <c r="G32" s="190">
        <v>5</v>
      </c>
      <c r="H32" s="85"/>
      <c r="I32" s="163">
        <v>185</v>
      </c>
    </row>
    <row r="33" spans="1:9" ht="15.75">
      <c r="A33" s="189" t="s">
        <v>24</v>
      </c>
      <c r="B33" s="86"/>
      <c r="C33" s="190">
        <v>199</v>
      </c>
      <c r="D33" s="190">
        <v>62</v>
      </c>
      <c r="E33" s="190">
        <v>25</v>
      </c>
      <c r="F33" s="190">
        <v>23</v>
      </c>
      <c r="G33" s="190">
        <v>4</v>
      </c>
      <c r="H33" s="85"/>
      <c r="I33" s="163">
        <v>313</v>
      </c>
    </row>
    <row r="34" spans="1:9" ht="15.75">
      <c r="A34" s="189" t="s">
        <v>25</v>
      </c>
      <c r="B34" s="86"/>
      <c r="C34" s="190">
        <v>131</v>
      </c>
      <c r="D34" s="190">
        <v>63</v>
      </c>
      <c r="E34" s="190">
        <v>22</v>
      </c>
      <c r="F34" s="190">
        <v>10</v>
      </c>
      <c r="G34" s="190">
        <v>5</v>
      </c>
      <c r="H34" s="85"/>
      <c r="I34" s="163">
        <v>231</v>
      </c>
    </row>
    <row r="35" spans="1:9" ht="15.75">
      <c r="A35" s="189" t="s">
        <v>26</v>
      </c>
      <c r="B35" s="86"/>
      <c r="C35" s="190">
        <v>125</v>
      </c>
      <c r="D35" s="190">
        <v>44</v>
      </c>
      <c r="E35" s="190">
        <v>20</v>
      </c>
      <c r="F35" s="190">
        <v>6</v>
      </c>
      <c r="G35" s="190">
        <v>10</v>
      </c>
      <c r="H35" s="85"/>
      <c r="I35" s="163">
        <v>205</v>
      </c>
    </row>
    <row r="36" spans="1:9" ht="15.75">
      <c r="A36" s="189" t="s">
        <v>27</v>
      </c>
      <c r="B36" s="86"/>
      <c r="C36" s="190">
        <v>13</v>
      </c>
      <c r="D36" s="190">
        <v>7</v>
      </c>
      <c r="E36" s="190">
        <v>2</v>
      </c>
      <c r="F36" s="190">
        <v>1</v>
      </c>
      <c r="G36" s="190"/>
      <c r="H36" s="85"/>
      <c r="I36" s="163">
        <v>23</v>
      </c>
    </row>
    <row r="37" spans="1:9" ht="15.75">
      <c r="A37" s="189" t="s">
        <v>35</v>
      </c>
      <c r="B37" s="86"/>
      <c r="C37" s="190">
        <v>186</v>
      </c>
      <c r="D37" s="190">
        <v>88</v>
      </c>
      <c r="E37" s="190">
        <v>48</v>
      </c>
      <c r="F37" s="190">
        <v>23</v>
      </c>
      <c r="G37" s="190">
        <v>8</v>
      </c>
      <c r="H37" s="85"/>
      <c r="I37" s="163">
        <v>353</v>
      </c>
    </row>
    <row r="38" spans="1:9" ht="15.75">
      <c r="A38" s="189" t="s">
        <v>28</v>
      </c>
      <c r="B38" s="86"/>
      <c r="C38" s="190">
        <v>61</v>
      </c>
      <c r="D38" s="190">
        <v>18</v>
      </c>
      <c r="E38" s="190">
        <v>15</v>
      </c>
      <c r="F38" s="190">
        <v>3</v>
      </c>
      <c r="G38" s="190">
        <v>1</v>
      </c>
      <c r="H38" s="85"/>
      <c r="I38" s="163">
        <v>98</v>
      </c>
    </row>
    <row r="39" spans="1:9" ht="15.75">
      <c r="A39" s="189" t="s">
        <v>29</v>
      </c>
      <c r="B39" s="86"/>
      <c r="C39" s="190">
        <v>61</v>
      </c>
      <c r="D39" s="190">
        <v>20</v>
      </c>
      <c r="E39" s="190">
        <v>13</v>
      </c>
      <c r="F39" s="190">
        <v>10</v>
      </c>
      <c r="G39" s="190">
        <v>2</v>
      </c>
      <c r="H39" s="85"/>
      <c r="I39" s="163">
        <v>106</v>
      </c>
    </row>
    <row r="40" spans="1:9" ht="8.1" customHeight="1">
      <c r="A40" s="195"/>
      <c r="B40" s="86"/>
      <c r="C40" s="192"/>
      <c r="D40" s="192"/>
      <c r="E40" s="192"/>
      <c r="F40" s="192"/>
      <c r="G40" s="192"/>
      <c r="H40" s="85"/>
      <c r="I40" s="193"/>
    </row>
    <row r="41" spans="1:9" ht="15.75">
      <c r="A41" s="165" t="s">
        <v>388</v>
      </c>
      <c r="B41" s="86"/>
      <c r="C41" s="197">
        <v>4488</v>
      </c>
      <c r="D41" s="197">
        <f t="shared" ref="D41:G41" si="0">SUM(D8:D39)</f>
        <v>1834</v>
      </c>
      <c r="E41" s="197">
        <f t="shared" si="0"/>
        <v>850</v>
      </c>
      <c r="F41" s="197">
        <f t="shared" si="0"/>
        <v>300</v>
      </c>
      <c r="G41" s="197">
        <f t="shared" si="0"/>
        <v>155</v>
      </c>
      <c r="H41" s="85"/>
      <c r="I41" s="196">
        <v>7627</v>
      </c>
    </row>
    <row r="42" spans="1:9" ht="8.1" customHeight="1">
      <c r="A42" s="86"/>
      <c r="B42" s="86"/>
      <c r="C42" s="86"/>
      <c r="D42" s="86"/>
      <c r="E42" s="86"/>
      <c r="F42" s="86"/>
      <c r="H42" s="85"/>
    </row>
    <row r="43" spans="1:9" ht="15.75">
      <c r="A43" s="189" t="s">
        <v>185</v>
      </c>
      <c r="B43" s="188"/>
      <c r="C43" s="190">
        <v>28</v>
      </c>
      <c r="D43" s="190">
        <v>8</v>
      </c>
      <c r="E43" s="190">
        <v>9</v>
      </c>
      <c r="F43" s="190"/>
      <c r="G43" s="190"/>
      <c r="H43" s="85"/>
      <c r="I43" s="163">
        <v>45</v>
      </c>
    </row>
    <row r="44" spans="1:9" ht="15.75">
      <c r="A44" s="189" t="s">
        <v>186</v>
      </c>
      <c r="B44" s="188"/>
      <c r="C44" s="190">
        <v>28</v>
      </c>
      <c r="D44" s="190">
        <v>19</v>
      </c>
      <c r="E44" s="190">
        <v>4</v>
      </c>
      <c r="F44" s="190">
        <v>2</v>
      </c>
      <c r="G44" s="190"/>
      <c r="H44" s="85"/>
      <c r="I44" s="163">
        <v>53</v>
      </c>
    </row>
    <row r="45" spans="1:9" ht="15.75">
      <c r="A45" s="189" t="s">
        <v>187</v>
      </c>
      <c r="B45" s="188"/>
      <c r="C45" s="190">
        <v>17</v>
      </c>
      <c r="D45" s="190">
        <v>6</v>
      </c>
      <c r="E45" s="190">
        <v>1</v>
      </c>
      <c r="F45" s="190"/>
      <c r="G45" s="190"/>
      <c r="H45" s="85"/>
      <c r="I45" s="163">
        <v>24</v>
      </c>
    </row>
    <row r="46" spans="1:9" ht="15.75">
      <c r="A46" s="189" t="s">
        <v>188</v>
      </c>
      <c r="B46" s="188"/>
      <c r="C46" s="190">
        <v>4</v>
      </c>
      <c r="D46" s="190"/>
      <c r="E46" s="190"/>
      <c r="F46" s="190"/>
      <c r="G46" s="190"/>
      <c r="H46" s="85"/>
      <c r="I46" s="163">
        <v>4</v>
      </c>
    </row>
    <row r="47" spans="1:9" ht="15.75">
      <c r="A47" s="189" t="s">
        <v>189</v>
      </c>
      <c r="B47" s="188"/>
      <c r="C47" s="190">
        <v>5</v>
      </c>
      <c r="D47" s="190">
        <v>4</v>
      </c>
      <c r="E47" s="190">
        <v>1</v>
      </c>
      <c r="F47" s="190"/>
      <c r="G47" s="190"/>
      <c r="H47" s="85"/>
      <c r="I47" s="163">
        <v>10</v>
      </c>
    </row>
    <row r="48" spans="1:9" ht="15.75">
      <c r="A48" s="189" t="s">
        <v>190</v>
      </c>
      <c r="B48" s="188"/>
      <c r="C48" s="190">
        <v>16</v>
      </c>
      <c r="D48" s="190">
        <v>7</v>
      </c>
      <c r="E48" s="190">
        <v>5</v>
      </c>
      <c r="F48" s="190"/>
      <c r="G48" s="190"/>
      <c r="H48" s="85"/>
      <c r="I48" s="163">
        <v>28</v>
      </c>
    </row>
    <row r="49" spans="1:9" ht="15.75">
      <c r="A49" s="189" t="s">
        <v>191</v>
      </c>
      <c r="B49" s="188"/>
      <c r="C49" s="190">
        <v>38</v>
      </c>
      <c r="D49" s="190">
        <v>8</v>
      </c>
      <c r="E49" s="190">
        <v>2</v>
      </c>
      <c r="F49" s="190"/>
      <c r="G49" s="190"/>
      <c r="H49" s="85"/>
      <c r="I49" s="163">
        <v>48</v>
      </c>
    </row>
    <row r="50" spans="1:9" ht="15.75">
      <c r="A50" s="189" t="s">
        <v>192</v>
      </c>
      <c r="B50" s="188"/>
      <c r="C50" s="190">
        <v>42</v>
      </c>
      <c r="D50" s="190">
        <v>5</v>
      </c>
      <c r="E50" s="190">
        <v>8</v>
      </c>
      <c r="F50" s="190">
        <v>2</v>
      </c>
      <c r="G50" s="190"/>
      <c r="H50" s="85"/>
      <c r="I50" s="163">
        <v>57</v>
      </c>
    </row>
    <row r="51" spans="1:9" ht="15.75">
      <c r="A51" s="189" t="s">
        <v>193</v>
      </c>
      <c r="B51" s="188"/>
      <c r="C51" s="190">
        <v>29</v>
      </c>
      <c r="D51" s="190">
        <v>9</v>
      </c>
      <c r="E51" s="190">
        <v>4</v>
      </c>
      <c r="F51" s="190">
        <v>4</v>
      </c>
      <c r="G51" s="190"/>
      <c r="H51" s="85"/>
      <c r="I51" s="163">
        <v>46</v>
      </c>
    </row>
    <row r="52" spans="1:9" ht="15.75">
      <c r="A52" s="189" t="s">
        <v>182</v>
      </c>
      <c r="B52" s="188"/>
      <c r="C52" s="190">
        <v>15</v>
      </c>
      <c r="D52" s="190">
        <v>12</v>
      </c>
      <c r="E52" s="190">
        <v>3</v>
      </c>
      <c r="F52" s="190">
        <v>2</v>
      </c>
      <c r="G52" s="190"/>
      <c r="H52" s="85"/>
      <c r="I52" s="163">
        <v>32</v>
      </c>
    </row>
    <row r="53" spans="1:9" ht="15.75">
      <c r="A53" s="189" t="s">
        <v>181</v>
      </c>
      <c r="B53" s="188"/>
      <c r="C53" s="190">
        <v>27</v>
      </c>
      <c r="D53" s="190">
        <v>5</v>
      </c>
      <c r="E53" s="190">
        <v>2</v>
      </c>
      <c r="F53" s="190"/>
      <c r="G53" s="190"/>
      <c r="H53" s="85"/>
      <c r="I53" s="163">
        <v>34</v>
      </c>
    </row>
    <row r="54" spans="1:9" ht="15.75">
      <c r="A54" s="189" t="s">
        <v>184</v>
      </c>
      <c r="B54" s="188"/>
      <c r="C54" s="190">
        <v>22</v>
      </c>
      <c r="D54" s="190">
        <v>5</v>
      </c>
      <c r="E54" s="190">
        <v>3</v>
      </c>
      <c r="F54" s="190"/>
      <c r="G54" s="190"/>
      <c r="H54" s="85"/>
      <c r="I54" s="163">
        <v>30</v>
      </c>
    </row>
    <row r="55" spans="1:9" ht="15.75" customHeight="1">
      <c r="A55" s="189" t="s">
        <v>183</v>
      </c>
      <c r="B55" s="188"/>
      <c r="C55" s="190">
        <v>18</v>
      </c>
      <c r="D55" s="190">
        <v>5</v>
      </c>
      <c r="E55" s="190">
        <v>2</v>
      </c>
      <c r="F55" s="190">
        <v>1</v>
      </c>
      <c r="G55" s="190"/>
      <c r="H55" s="85"/>
      <c r="I55" s="163">
        <v>26</v>
      </c>
    </row>
    <row r="56" spans="1:9" ht="15.75">
      <c r="A56" s="189" t="s">
        <v>194</v>
      </c>
      <c r="B56" s="188"/>
      <c r="C56" s="190">
        <v>6</v>
      </c>
      <c r="D56" s="190">
        <v>3</v>
      </c>
      <c r="E56" s="190"/>
      <c r="F56" s="190"/>
      <c r="G56" s="190"/>
      <c r="H56" s="85"/>
      <c r="I56" s="163">
        <v>9</v>
      </c>
    </row>
    <row r="57" spans="1:9" ht="8.1" customHeight="1">
      <c r="A57" s="195"/>
      <c r="B57" s="188"/>
      <c r="C57" s="192"/>
      <c r="D57" s="192"/>
      <c r="E57" s="192"/>
      <c r="F57" s="192"/>
      <c r="G57" s="192"/>
      <c r="H57" s="85"/>
      <c r="I57" s="199"/>
    </row>
    <row r="58" spans="1:9" ht="15.75">
      <c r="A58" s="165" t="s">
        <v>388</v>
      </c>
      <c r="B58" s="188"/>
      <c r="C58" s="197">
        <v>295</v>
      </c>
      <c r="D58" s="197">
        <f t="shared" ref="D58:G58" si="1">SUM(D42:D56)</f>
        <v>96</v>
      </c>
      <c r="E58" s="197">
        <f t="shared" si="1"/>
        <v>44</v>
      </c>
      <c r="F58" s="197">
        <f t="shared" si="1"/>
        <v>11</v>
      </c>
      <c r="G58" s="197">
        <f t="shared" si="1"/>
        <v>0</v>
      </c>
      <c r="H58" s="85"/>
      <c r="I58" s="200">
        <v>446</v>
      </c>
    </row>
    <row r="59" spans="1:9" ht="8.1" customHeight="1">
      <c r="A59" s="95"/>
      <c r="B59" s="161"/>
      <c r="C59" s="188"/>
      <c r="D59" s="188"/>
      <c r="E59" s="188"/>
      <c r="H59" s="85"/>
    </row>
    <row r="60" spans="1:9" ht="15.75">
      <c r="A60" s="178" t="s">
        <v>94</v>
      </c>
      <c r="B60" s="161"/>
      <c r="C60" s="100">
        <v>4783</v>
      </c>
      <c r="D60" s="100">
        <f>SUM(D58,D41)</f>
        <v>1930</v>
      </c>
      <c r="E60" s="100">
        <f>SUM(E58,E41)</f>
        <v>894</v>
      </c>
      <c r="F60" s="100">
        <f>SUM(F58,F41)</f>
        <v>311</v>
      </c>
      <c r="G60" s="100">
        <f>SUM(G58,G41)</f>
        <v>155</v>
      </c>
      <c r="H60" s="85"/>
      <c r="I60" s="100">
        <v>8073</v>
      </c>
    </row>
    <row r="61" spans="1:9">
      <c r="A61" s="86"/>
      <c r="H61" s="85"/>
    </row>
    <row r="62" spans="1:9" ht="14.1" customHeight="1">
      <c r="A62" s="201" t="s">
        <v>263</v>
      </c>
      <c r="H62" s="85"/>
    </row>
    <row r="63" spans="1:9" ht="14.1" customHeight="1">
      <c r="A63" s="201" t="s">
        <v>266</v>
      </c>
      <c r="H63" s="85"/>
    </row>
    <row r="64" spans="1:9" ht="14.1" customHeight="1">
      <c r="A64" s="201" t="s">
        <v>267</v>
      </c>
      <c r="H64" s="85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4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773B2-CCA4-46D5-85AB-85D1917F65FE}">
  <dimension ref="A1:M36"/>
  <sheetViews>
    <sheetView view="pageBreakPreview" zoomScale="85" zoomScaleNormal="100" zoomScaleSheetLayoutView="85" workbookViewId="0">
      <selection activeCell="M42" sqref="M42"/>
    </sheetView>
  </sheetViews>
  <sheetFormatPr baseColWidth="10" defaultRowHeight="15"/>
  <cols>
    <col min="1" max="1" width="10.7109375" style="85" customWidth="1"/>
    <col min="2" max="2" width="4.42578125" style="85" bestFit="1" customWidth="1"/>
    <col min="3" max="16384" width="11.42578125" style="85"/>
  </cols>
  <sheetData>
    <row r="1" spans="1:13">
      <c r="A1" s="84" t="s">
        <v>1</v>
      </c>
    </row>
    <row r="2" spans="1:13" ht="20.100000000000001" customHeight="1">
      <c r="A2" s="517" t="s">
        <v>395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102" t="s">
        <v>389</v>
      </c>
      <c r="B5" s="102" t="s">
        <v>94</v>
      </c>
    </row>
    <row r="6" spans="1:13">
      <c r="A6" s="102"/>
      <c r="B6" s="103"/>
    </row>
    <row r="7" spans="1:13">
      <c r="A7" s="102"/>
      <c r="B7" s="103"/>
    </row>
    <row r="8" spans="1:13">
      <c r="A8" s="102"/>
      <c r="B8" s="103"/>
    </row>
    <row r="9" spans="1:13">
      <c r="A9" s="102"/>
      <c r="B9" s="103"/>
    </row>
    <row r="10" spans="1:13">
      <c r="A10" s="102"/>
      <c r="B10" s="103"/>
    </row>
    <row r="11" spans="1:13">
      <c r="A11" s="102"/>
      <c r="B11" s="103"/>
    </row>
    <row r="12" spans="1:13">
      <c r="A12" s="102"/>
      <c r="B12" s="103"/>
    </row>
    <row r="13" spans="1:13">
      <c r="A13" s="102"/>
      <c r="B13" s="103"/>
    </row>
    <row r="14" spans="1:13">
      <c r="A14" s="102" t="s">
        <v>390</v>
      </c>
      <c r="B14" s="103">
        <v>4783</v>
      </c>
    </row>
    <row r="15" spans="1:13">
      <c r="A15" s="102" t="s">
        <v>391</v>
      </c>
      <c r="B15" s="103">
        <v>1930</v>
      </c>
    </row>
    <row r="16" spans="1:13">
      <c r="A16" s="102" t="s">
        <v>392</v>
      </c>
      <c r="B16" s="102">
        <v>894</v>
      </c>
    </row>
    <row r="17" spans="1:8">
      <c r="A17" s="102" t="s">
        <v>393</v>
      </c>
      <c r="B17" s="102">
        <v>311</v>
      </c>
    </row>
    <row r="18" spans="1:8">
      <c r="A18" s="102" t="s">
        <v>394</v>
      </c>
      <c r="B18" s="102">
        <v>155</v>
      </c>
    </row>
    <row r="19" spans="1:8">
      <c r="A19" s="102" t="s">
        <v>94</v>
      </c>
      <c r="B19" s="103"/>
    </row>
    <row r="20" spans="1:8">
      <c r="A20" s="86"/>
    </row>
    <row r="30" spans="1:8" ht="19.5">
      <c r="G30" s="119" t="s">
        <v>268</v>
      </c>
      <c r="H30" s="120">
        <v>8073</v>
      </c>
    </row>
    <row r="34" spans="1:1" s="105" customFormat="1" ht="9.9499999999999993" customHeight="1">
      <c r="A34" s="187" t="s">
        <v>276</v>
      </c>
    </row>
    <row r="35" spans="1:1" s="105" customFormat="1" ht="9.9499999999999993" customHeight="1">
      <c r="A35" s="187" t="s">
        <v>266</v>
      </c>
    </row>
    <row r="36" spans="1:1" s="105" customFormat="1" ht="9.9499999999999993" customHeight="1">
      <c r="A36" s="187" t="s">
        <v>267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C46F4-55F4-4806-A78C-8A5E2949333D}">
  <dimension ref="A1:M97"/>
  <sheetViews>
    <sheetView view="pageBreakPreview" zoomScale="85" zoomScaleNormal="100" zoomScaleSheetLayoutView="85" workbookViewId="0">
      <selection activeCell="Q94" sqref="Q94"/>
    </sheetView>
  </sheetViews>
  <sheetFormatPr baseColWidth="10" defaultRowHeight="15"/>
  <cols>
    <col min="1" max="1" width="10.7109375" style="85" customWidth="1"/>
    <col min="2" max="2" width="4.42578125" style="85" bestFit="1" customWidth="1"/>
    <col min="3" max="16384" width="11.42578125" style="85"/>
  </cols>
  <sheetData>
    <row r="1" spans="1:13">
      <c r="A1" s="84" t="s">
        <v>1</v>
      </c>
    </row>
    <row r="2" spans="1:13" ht="25.5" customHeight="1">
      <c r="A2" s="517" t="s">
        <v>611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102" t="s">
        <v>377</v>
      </c>
      <c r="B5" s="102" t="s">
        <v>94</v>
      </c>
    </row>
    <row r="6" spans="1:13" ht="5.0999999999999996" customHeight="1">
      <c r="A6" s="102" t="s">
        <v>31</v>
      </c>
      <c r="B6" s="103">
        <v>1038</v>
      </c>
    </row>
    <row r="7" spans="1:13" ht="5.0999999999999996" customHeight="1">
      <c r="A7" s="102" t="s">
        <v>32</v>
      </c>
      <c r="B7" s="103">
        <v>821</v>
      </c>
    </row>
    <row r="8" spans="1:13" ht="5.0999999999999996" customHeight="1">
      <c r="A8" s="102" t="s">
        <v>19</v>
      </c>
      <c r="B8" s="103">
        <v>494</v>
      </c>
    </row>
    <row r="9" spans="1:13" ht="5.0999999999999996" customHeight="1">
      <c r="A9" s="102" t="s">
        <v>14</v>
      </c>
      <c r="B9" s="103">
        <v>412</v>
      </c>
    </row>
    <row r="10" spans="1:13" ht="5.0999999999999996" customHeight="1">
      <c r="A10" s="102" t="s">
        <v>35</v>
      </c>
      <c r="B10" s="103">
        <v>353</v>
      </c>
      <c r="J10" s="516" t="s">
        <v>268</v>
      </c>
      <c r="K10" s="515">
        <v>8073</v>
      </c>
    </row>
    <row r="11" spans="1:13" ht="5.0999999999999996" customHeight="1">
      <c r="A11" s="102" t="s">
        <v>24</v>
      </c>
      <c r="B11" s="103">
        <v>313</v>
      </c>
      <c r="J11" s="516"/>
      <c r="K11" s="515"/>
    </row>
    <row r="12" spans="1:13" ht="5.0999999999999996" customHeight="1">
      <c r="A12" s="102" t="s">
        <v>9</v>
      </c>
      <c r="B12" s="103">
        <v>271</v>
      </c>
      <c r="J12" s="516"/>
      <c r="K12" s="515"/>
    </row>
    <row r="13" spans="1:13" ht="5.0999999999999996" customHeight="1">
      <c r="A13" s="102" t="s">
        <v>12</v>
      </c>
      <c r="B13" s="103">
        <v>263</v>
      </c>
    </row>
    <row r="14" spans="1:13" ht="5.0999999999999996" customHeight="1">
      <c r="A14" s="102" t="s">
        <v>18</v>
      </c>
      <c r="B14" s="103">
        <v>256</v>
      </c>
    </row>
    <row r="15" spans="1:13" ht="5.0999999999999996" customHeight="1">
      <c r="A15" s="102" t="s">
        <v>11</v>
      </c>
      <c r="B15" s="103">
        <v>253</v>
      </c>
    </row>
    <row r="16" spans="1:13" ht="5.0999999999999996" customHeight="1">
      <c r="A16" s="102" t="s">
        <v>15</v>
      </c>
      <c r="B16" s="103">
        <v>250</v>
      </c>
    </row>
    <row r="17" spans="1:2" ht="5.0999999999999996" customHeight="1">
      <c r="A17" s="102" t="s">
        <v>13</v>
      </c>
      <c r="B17" s="103">
        <v>236</v>
      </c>
    </row>
    <row r="18" spans="1:2" ht="5.0999999999999996" customHeight="1">
      <c r="A18" s="102" t="s">
        <v>25</v>
      </c>
      <c r="B18" s="103">
        <v>231</v>
      </c>
    </row>
    <row r="19" spans="1:2" ht="5.0999999999999996" customHeight="1">
      <c r="A19" s="102" t="s">
        <v>4</v>
      </c>
      <c r="B19" s="103">
        <v>230</v>
      </c>
    </row>
    <row r="20" spans="1:2" ht="5.0999999999999996" customHeight="1">
      <c r="A20" s="102" t="s">
        <v>8</v>
      </c>
      <c r="B20" s="103">
        <v>224</v>
      </c>
    </row>
    <row r="21" spans="1:2" ht="5.0999999999999996" customHeight="1">
      <c r="A21" s="102" t="s">
        <v>34</v>
      </c>
      <c r="B21" s="103">
        <v>222</v>
      </c>
    </row>
    <row r="22" spans="1:2" ht="5.0999999999999996" customHeight="1">
      <c r="A22" s="102" t="s">
        <v>17</v>
      </c>
      <c r="B22" s="103">
        <v>210</v>
      </c>
    </row>
    <row r="23" spans="1:2" ht="5.0999999999999996" customHeight="1">
      <c r="A23" s="102" t="s">
        <v>26</v>
      </c>
      <c r="B23" s="103">
        <v>205</v>
      </c>
    </row>
    <row r="24" spans="1:2" ht="5.0999999999999996" customHeight="1">
      <c r="A24" s="102" t="s">
        <v>23</v>
      </c>
      <c r="B24" s="103">
        <v>185</v>
      </c>
    </row>
    <row r="25" spans="1:2" ht="5.0999999999999996" customHeight="1">
      <c r="A25" s="102" t="s">
        <v>10</v>
      </c>
      <c r="B25" s="103">
        <v>149</v>
      </c>
    </row>
    <row r="26" spans="1:2" ht="5.0999999999999996" customHeight="1">
      <c r="A26" s="102" t="s">
        <v>33</v>
      </c>
      <c r="B26" s="103">
        <v>129</v>
      </c>
    </row>
    <row r="27" spans="1:2" ht="5.0999999999999996" customHeight="1">
      <c r="A27" s="102" t="s">
        <v>16</v>
      </c>
      <c r="B27" s="103">
        <v>126</v>
      </c>
    </row>
    <row r="28" spans="1:2" ht="5.0999999999999996" customHeight="1">
      <c r="A28" s="102" t="s">
        <v>22</v>
      </c>
      <c r="B28" s="103">
        <v>111</v>
      </c>
    </row>
    <row r="29" spans="1:2" ht="5.0999999999999996" customHeight="1">
      <c r="A29" s="102" t="s">
        <v>29</v>
      </c>
      <c r="B29" s="103">
        <v>106</v>
      </c>
    </row>
    <row r="30" spans="1:2" ht="5.0999999999999996" customHeight="1">
      <c r="A30" s="102" t="s">
        <v>21</v>
      </c>
      <c r="B30" s="103">
        <v>105</v>
      </c>
    </row>
    <row r="31" spans="1:2" ht="5.0999999999999996" customHeight="1">
      <c r="A31" s="102" t="s">
        <v>28</v>
      </c>
      <c r="B31" s="103">
        <v>98</v>
      </c>
    </row>
    <row r="32" spans="1:2" ht="5.0999999999999996" customHeight="1">
      <c r="A32" s="102" t="s">
        <v>3</v>
      </c>
      <c r="B32" s="103">
        <v>90</v>
      </c>
    </row>
    <row r="33" spans="1:2" ht="5.0999999999999996" customHeight="1">
      <c r="A33" s="102" t="s">
        <v>20</v>
      </c>
      <c r="B33" s="103">
        <v>83</v>
      </c>
    </row>
    <row r="34" spans="1:2" ht="5.0999999999999996" customHeight="1">
      <c r="A34" s="102" t="s">
        <v>192</v>
      </c>
      <c r="B34" s="103">
        <v>57</v>
      </c>
    </row>
    <row r="35" spans="1:2" ht="5.0999999999999996" customHeight="1">
      <c r="A35" s="102" t="s">
        <v>7</v>
      </c>
      <c r="B35" s="103">
        <v>53</v>
      </c>
    </row>
    <row r="36" spans="1:2" ht="5.0999999999999996" customHeight="1">
      <c r="A36" s="102" t="s">
        <v>186</v>
      </c>
      <c r="B36" s="103">
        <v>53</v>
      </c>
    </row>
    <row r="37" spans="1:2" ht="5.0999999999999996" customHeight="1">
      <c r="A37" s="102" t="s">
        <v>6</v>
      </c>
      <c r="B37" s="103">
        <v>51</v>
      </c>
    </row>
    <row r="38" spans="1:2" ht="5.0999999999999996" customHeight="1">
      <c r="A38" s="102" t="s">
        <v>191</v>
      </c>
      <c r="B38" s="103">
        <v>48</v>
      </c>
    </row>
    <row r="39" spans="1:2" ht="5.0999999999999996" customHeight="1">
      <c r="A39" s="102" t="s">
        <v>193</v>
      </c>
      <c r="B39" s="103">
        <v>46</v>
      </c>
    </row>
    <row r="40" spans="1:2" ht="5.0999999999999996" customHeight="1">
      <c r="A40" s="102" t="s">
        <v>185</v>
      </c>
      <c r="B40" s="103">
        <v>45</v>
      </c>
    </row>
    <row r="41" spans="1:2" ht="5.0999999999999996" customHeight="1">
      <c r="A41" s="102" t="s">
        <v>5</v>
      </c>
      <c r="B41" s="103">
        <v>36</v>
      </c>
    </row>
    <row r="42" spans="1:2" ht="5.0999999999999996" customHeight="1">
      <c r="A42" s="102" t="s">
        <v>181</v>
      </c>
      <c r="B42" s="102">
        <v>34</v>
      </c>
    </row>
    <row r="43" spans="1:2" ht="5.0999999999999996" customHeight="1">
      <c r="A43" s="102" t="s">
        <v>182</v>
      </c>
      <c r="B43" s="102">
        <v>32</v>
      </c>
    </row>
    <row r="44" spans="1:2" ht="5.0999999999999996" customHeight="1">
      <c r="A44" s="102" t="s">
        <v>184</v>
      </c>
      <c r="B44" s="102">
        <v>30</v>
      </c>
    </row>
    <row r="45" spans="1:2" ht="5.0999999999999996" customHeight="1">
      <c r="A45" s="102" t="s">
        <v>190</v>
      </c>
      <c r="B45" s="103">
        <v>28</v>
      </c>
    </row>
    <row r="46" spans="1:2" ht="5.0999999999999996" customHeight="1">
      <c r="A46" s="102" t="s">
        <v>183</v>
      </c>
      <c r="B46" s="102">
        <v>26</v>
      </c>
    </row>
    <row r="47" spans="1:2" ht="5.0999999999999996" customHeight="1">
      <c r="A47" s="102" t="s">
        <v>187</v>
      </c>
      <c r="B47" s="103">
        <v>24</v>
      </c>
    </row>
    <row r="48" spans="1:2" ht="5.0999999999999996" customHeight="1">
      <c r="A48" s="102" t="s">
        <v>27</v>
      </c>
      <c r="B48" s="103">
        <v>23</v>
      </c>
    </row>
    <row r="49" spans="1:2" ht="5.0999999999999996" customHeight="1">
      <c r="A49" s="102" t="s">
        <v>189</v>
      </c>
      <c r="B49" s="103">
        <v>10</v>
      </c>
    </row>
    <row r="50" spans="1:2" ht="5.0999999999999996" customHeight="1">
      <c r="A50" s="102" t="s">
        <v>194</v>
      </c>
      <c r="B50" s="102">
        <v>9</v>
      </c>
    </row>
    <row r="51" spans="1:2" ht="5.0999999999999996" customHeight="1">
      <c r="A51" s="102" t="s">
        <v>188</v>
      </c>
      <c r="B51" s="103">
        <v>4</v>
      </c>
    </row>
    <row r="52" spans="1:2" ht="5.0999999999999996" customHeight="1">
      <c r="A52" s="102"/>
      <c r="B52" s="102"/>
    </row>
    <row r="53" spans="1:2" ht="5.0999999999999996" customHeight="1">
      <c r="A53" s="102"/>
      <c r="B53" s="103"/>
    </row>
    <row r="54" spans="1:2" ht="5.0999999999999996" customHeight="1">
      <c r="A54" s="86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87" t="s">
        <v>276</v>
      </c>
    </row>
    <row r="96" spans="1:1" ht="9.9499999999999993" customHeight="1">
      <c r="A96" s="187" t="s">
        <v>266</v>
      </c>
    </row>
    <row r="97" spans="1:1" ht="9.9499999999999993" customHeight="1">
      <c r="A97" s="187" t="s">
        <v>267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5D692-EE36-4078-B5C3-AAD1117C4056}">
  <dimension ref="A1:Q66"/>
  <sheetViews>
    <sheetView view="pageBreakPreview" zoomScale="55" zoomScaleNormal="100" zoomScaleSheetLayoutView="55" workbookViewId="0">
      <selection activeCell="W35" sqref="W35"/>
    </sheetView>
  </sheetViews>
  <sheetFormatPr baseColWidth="10" defaultRowHeight="15"/>
  <cols>
    <col min="1" max="1" width="55.7109375" style="85" customWidth="1"/>
    <col min="2" max="2" width="1.7109375" style="85" customWidth="1"/>
    <col min="3" max="4" width="15.7109375" style="85" customWidth="1"/>
    <col min="5" max="5" width="16.140625" style="85" customWidth="1"/>
    <col min="6" max="8" width="15.7109375" style="85" customWidth="1"/>
    <col min="9" max="9" width="1.7109375" style="85" customWidth="1"/>
    <col min="10" max="11" width="15.7109375" style="85" customWidth="1"/>
    <col min="12" max="12" width="16.7109375" style="85" customWidth="1"/>
    <col min="13" max="15" width="15.7109375" style="85" customWidth="1"/>
    <col min="16" max="16" width="1.7109375" style="85" customWidth="1"/>
    <col min="17" max="17" width="15.7109375" style="85" customWidth="1"/>
    <col min="18" max="26" width="11.42578125" style="85"/>
    <col min="27" max="27" width="1.7109375" style="85" customWidth="1"/>
    <col min="28" max="28" width="11.42578125" style="85"/>
    <col min="29" max="29" width="1.7109375" style="85" customWidth="1"/>
    <col min="30" max="16384" width="11.42578125" style="85"/>
  </cols>
  <sheetData>
    <row r="1" spans="1:17">
      <c r="A1" s="84" t="s">
        <v>1</v>
      </c>
    </row>
    <row r="2" spans="1:17" ht="20.100000000000001" customHeight="1">
      <c r="A2" s="520" t="s">
        <v>612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</row>
    <row r="3" spans="1:17" ht="20.100000000000001" customHeight="1">
      <c r="A3" s="520" t="str">
        <f>UPPER(CONCATENATE("Julio 2022"))</f>
        <v>JULIO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86"/>
    </row>
    <row r="5" spans="1:17">
      <c r="A5" s="543" t="s">
        <v>280</v>
      </c>
      <c r="B5" s="96"/>
      <c r="C5" s="536" t="s">
        <v>270</v>
      </c>
      <c r="D5" s="536"/>
      <c r="E5" s="536"/>
      <c r="F5" s="536"/>
      <c r="G5" s="536"/>
      <c r="H5" s="536"/>
      <c r="I5" s="96"/>
      <c r="J5" s="536" t="s">
        <v>271</v>
      </c>
      <c r="K5" s="536"/>
      <c r="L5" s="536"/>
      <c r="M5" s="536"/>
      <c r="N5" s="536"/>
      <c r="O5" s="536"/>
      <c r="P5" s="537"/>
      <c r="Q5" s="543" t="s">
        <v>94</v>
      </c>
    </row>
    <row r="6" spans="1:17">
      <c r="A6" s="544"/>
      <c r="B6" s="96"/>
      <c r="C6" s="536" t="s">
        <v>278</v>
      </c>
      <c r="D6" s="536"/>
      <c r="E6" s="536" t="s">
        <v>279</v>
      </c>
      <c r="F6" s="536"/>
      <c r="G6" s="536" t="s">
        <v>196</v>
      </c>
      <c r="H6" s="536" t="s">
        <v>272</v>
      </c>
      <c r="I6" s="96"/>
      <c r="J6" s="536" t="s">
        <v>278</v>
      </c>
      <c r="K6" s="536"/>
      <c r="L6" s="536" t="s">
        <v>279</v>
      </c>
      <c r="M6" s="536"/>
      <c r="N6" s="536" t="s">
        <v>196</v>
      </c>
      <c r="O6" s="536" t="s">
        <v>272</v>
      </c>
      <c r="P6" s="537"/>
      <c r="Q6" s="544"/>
    </row>
    <row r="7" spans="1:17">
      <c r="A7" s="545"/>
      <c r="B7" s="96"/>
      <c r="C7" s="241" t="s">
        <v>273</v>
      </c>
      <c r="D7" s="241" t="s">
        <v>274</v>
      </c>
      <c r="E7" s="241" t="s">
        <v>273</v>
      </c>
      <c r="F7" s="241" t="s">
        <v>274</v>
      </c>
      <c r="G7" s="536"/>
      <c r="H7" s="536"/>
      <c r="I7" s="96"/>
      <c r="J7" s="241" t="s">
        <v>273</v>
      </c>
      <c r="K7" s="241" t="s">
        <v>274</v>
      </c>
      <c r="L7" s="241" t="s">
        <v>273</v>
      </c>
      <c r="M7" s="241" t="s">
        <v>274</v>
      </c>
      <c r="N7" s="536"/>
      <c r="O7" s="536"/>
      <c r="P7" s="537"/>
      <c r="Q7" s="545"/>
    </row>
    <row r="8" spans="1:17" ht="8.1" customHeight="1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</row>
    <row r="9" spans="1:17" ht="15.75">
      <c r="A9" s="123" t="s">
        <v>3</v>
      </c>
      <c r="B9" s="161"/>
      <c r="C9" s="265">
        <v>23</v>
      </c>
      <c r="D9" s="265"/>
      <c r="E9" s="265">
        <v>53</v>
      </c>
      <c r="F9" s="265"/>
      <c r="G9" s="163">
        <v>76</v>
      </c>
      <c r="H9" s="466">
        <v>84.444444444444443</v>
      </c>
      <c r="I9" s="161"/>
      <c r="J9" s="265">
        <v>8</v>
      </c>
      <c r="K9" s="265"/>
      <c r="L9" s="265">
        <v>4</v>
      </c>
      <c r="M9" s="265">
        <v>2</v>
      </c>
      <c r="N9" s="162">
        <v>14</v>
      </c>
      <c r="O9" s="466">
        <v>15.555555555555555</v>
      </c>
      <c r="P9" s="161"/>
      <c r="Q9" s="163">
        <v>90</v>
      </c>
    </row>
    <row r="10" spans="1:17" ht="15.75">
      <c r="A10" s="123" t="s">
        <v>4</v>
      </c>
      <c r="B10" s="161"/>
      <c r="C10" s="265">
        <v>109</v>
      </c>
      <c r="D10" s="265">
        <v>2</v>
      </c>
      <c r="E10" s="265">
        <v>90</v>
      </c>
      <c r="F10" s="265">
        <v>3</v>
      </c>
      <c r="G10" s="163">
        <v>204</v>
      </c>
      <c r="H10" s="466">
        <v>88.695652173913047</v>
      </c>
      <c r="I10" s="161"/>
      <c r="J10" s="265">
        <v>9</v>
      </c>
      <c r="K10" s="265">
        <v>4</v>
      </c>
      <c r="L10" s="265">
        <v>13</v>
      </c>
      <c r="M10" s="265">
        <v>0</v>
      </c>
      <c r="N10" s="163">
        <v>26</v>
      </c>
      <c r="O10" s="466">
        <v>11.304347826086957</v>
      </c>
      <c r="P10" s="161"/>
      <c r="Q10" s="163">
        <v>230</v>
      </c>
    </row>
    <row r="11" spans="1:17" ht="15.75">
      <c r="A11" s="123" t="s">
        <v>5</v>
      </c>
      <c r="B11" s="161"/>
      <c r="C11" s="265">
        <v>12</v>
      </c>
      <c r="D11" s="265">
        <v>1</v>
      </c>
      <c r="E11" s="265">
        <v>22</v>
      </c>
      <c r="F11" s="265"/>
      <c r="G11" s="163">
        <v>35</v>
      </c>
      <c r="H11" s="466">
        <v>97.222222222222214</v>
      </c>
      <c r="I11" s="161"/>
      <c r="J11" s="265"/>
      <c r="K11" s="265"/>
      <c r="L11" s="265">
        <v>1</v>
      </c>
      <c r="M11" s="265"/>
      <c r="N11" s="162">
        <v>1</v>
      </c>
      <c r="O11" s="466">
        <v>2.7777777777777777</v>
      </c>
      <c r="P11" s="161"/>
      <c r="Q11" s="163">
        <v>36</v>
      </c>
    </row>
    <row r="12" spans="1:17" ht="15.75">
      <c r="A12" s="123" t="s">
        <v>6</v>
      </c>
      <c r="B12" s="161"/>
      <c r="C12" s="265">
        <v>7</v>
      </c>
      <c r="D12" s="265"/>
      <c r="E12" s="265">
        <v>39</v>
      </c>
      <c r="F12" s="265">
        <v>1</v>
      </c>
      <c r="G12" s="163">
        <v>47</v>
      </c>
      <c r="H12" s="466">
        <v>92.156862745098039</v>
      </c>
      <c r="I12" s="161"/>
      <c r="J12" s="265">
        <v>1</v>
      </c>
      <c r="K12" s="265"/>
      <c r="L12" s="265">
        <v>2</v>
      </c>
      <c r="M12" s="265">
        <v>1</v>
      </c>
      <c r="N12" s="162">
        <v>4</v>
      </c>
      <c r="O12" s="466">
        <v>7.8431372549019605</v>
      </c>
      <c r="P12" s="161"/>
      <c r="Q12" s="163">
        <v>51</v>
      </c>
    </row>
    <row r="13" spans="1:17" ht="15.75">
      <c r="A13" s="123" t="s">
        <v>8</v>
      </c>
      <c r="B13" s="161"/>
      <c r="C13" s="265">
        <v>112</v>
      </c>
      <c r="D13" s="265">
        <v>1</v>
      </c>
      <c r="E13" s="265">
        <v>105</v>
      </c>
      <c r="F13" s="265">
        <v>1</v>
      </c>
      <c r="G13" s="163">
        <v>219</v>
      </c>
      <c r="H13" s="466">
        <v>97.767857142857139</v>
      </c>
      <c r="I13" s="161"/>
      <c r="J13" s="265">
        <v>1</v>
      </c>
      <c r="K13" s="265">
        <v>0</v>
      </c>
      <c r="L13" s="265">
        <v>3</v>
      </c>
      <c r="M13" s="265">
        <v>1</v>
      </c>
      <c r="N13" s="162">
        <v>5</v>
      </c>
      <c r="O13" s="466">
        <v>2.2321428571428572</v>
      </c>
      <c r="P13" s="161"/>
      <c r="Q13" s="163">
        <v>224</v>
      </c>
    </row>
    <row r="14" spans="1:17" ht="15.75">
      <c r="A14" s="123" t="s">
        <v>9</v>
      </c>
      <c r="B14" s="161"/>
      <c r="C14" s="265">
        <v>85</v>
      </c>
      <c r="D14" s="265"/>
      <c r="E14" s="265">
        <v>169</v>
      </c>
      <c r="F14" s="265">
        <v>3</v>
      </c>
      <c r="G14" s="163">
        <v>257</v>
      </c>
      <c r="H14" s="466">
        <v>94.833948339483399</v>
      </c>
      <c r="I14" s="161"/>
      <c r="J14" s="265">
        <v>1</v>
      </c>
      <c r="K14" s="265"/>
      <c r="L14" s="265">
        <v>12</v>
      </c>
      <c r="M14" s="265">
        <v>1</v>
      </c>
      <c r="N14" s="162">
        <v>14</v>
      </c>
      <c r="O14" s="466">
        <v>5.1660516605166054</v>
      </c>
      <c r="P14" s="161"/>
      <c r="Q14" s="163">
        <v>271</v>
      </c>
    </row>
    <row r="15" spans="1:17" ht="15.75">
      <c r="A15" s="123" t="s">
        <v>31</v>
      </c>
      <c r="B15" s="161"/>
      <c r="C15" s="265">
        <v>203</v>
      </c>
      <c r="D15" s="265">
        <v>16</v>
      </c>
      <c r="E15" s="265">
        <v>609</v>
      </c>
      <c r="F15" s="265">
        <v>55</v>
      </c>
      <c r="G15" s="163">
        <v>883</v>
      </c>
      <c r="H15" s="466">
        <v>85.067437379576106</v>
      </c>
      <c r="I15" s="161"/>
      <c r="J15" s="265">
        <v>28</v>
      </c>
      <c r="K15" s="265">
        <v>5</v>
      </c>
      <c r="L15" s="265">
        <v>116</v>
      </c>
      <c r="M15" s="265">
        <v>6</v>
      </c>
      <c r="N15" s="163">
        <v>155</v>
      </c>
      <c r="O15" s="466">
        <v>14.932562620423893</v>
      </c>
      <c r="P15" s="161"/>
      <c r="Q15" s="163">
        <v>1038</v>
      </c>
    </row>
    <row r="16" spans="1:17" ht="15.75">
      <c r="A16" s="123" t="s">
        <v>33</v>
      </c>
      <c r="B16" s="161"/>
      <c r="C16" s="265">
        <v>32</v>
      </c>
      <c r="D16" s="265"/>
      <c r="E16" s="265">
        <v>93</v>
      </c>
      <c r="F16" s="265">
        <v>3</v>
      </c>
      <c r="G16" s="163">
        <v>128</v>
      </c>
      <c r="H16" s="466">
        <v>99.224806201550393</v>
      </c>
      <c r="I16" s="161"/>
      <c r="J16" s="265"/>
      <c r="K16" s="265"/>
      <c r="L16" s="265">
        <v>1</v>
      </c>
      <c r="M16" s="265"/>
      <c r="N16" s="162">
        <v>1</v>
      </c>
      <c r="O16" s="466">
        <v>0.77519379844961245</v>
      </c>
      <c r="P16" s="161"/>
      <c r="Q16" s="163">
        <v>129</v>
      </c>
    </row>
    <row r="17" spans="1:17" ht="15.75">
      <c r="A17" s="123" t="s">
        <v>7</v>
      </c>
      <c r="B17" s="161"/>
      <c r="C17" s="265">
        <v>14</v>
      </c>
      <c r="D17" s="265">
        <v>0</v>
      </c>
      <c r="E17" s="265">
        <v>36</v>
      </c>
      <c r="F17" s="265">
        <v>0</v>
      </c>
      <c r="G17" s="162">
        <v>50</v>
      </c>
      <c r="H17" s="466">
        <v>94.339622641509436</v>
      </c>
      <c r="I17" s="161"/>
      <c r="J17" s="265">
        <v>1</v>
      </c>
      <c r="K17" s="265">
        <v>0</v>
      </c>
      <c r="L17" s="265">
        <v>2</v>
      </c>
      <c r="M17" s="265">
        <v>0</v>
      </c>
      <c r="N17" s="162">
        <v>3</v>
      </c>
      <c r="O17" s="466">
        <v>5.6603773584905666</v>
      </c>
      <c r="P17" s="161"/>
      <c r="Q17" s="163">
        <v>53</v>
      </c>
    </row>
    <row r="18" spans="1:17" ht="15.75">
      <c r="A18" s="123" t="s">
        <v>10</v>
      </c>
      <c r="B18" s="161"/>
      <c r="C18" s="265">
        <v>43</v>
      </c>
      <c r="D18" s="265"/>
      <c r="E18" s="265">
        <v>101</v>
      </c>
      <c r="F18" s="265">
        <v>2</v>
      </c>
      <c r="G18" s="163">
        <v>146</v>
      </c>
      <c r="H18" s="466">
        <v>97.986577181208062</v>
      </c>
      <c r="I18" s="161"/>
      <c r="J18" s="265">
        <v>1</v>
      </c>
      <c r="K18" s="265"/>
      <c r="L18" s="265">
        <v>2</v>
      </c>
      <c r="M18" s="265"/>
      <c r="N18" s="162">
        <v>3</v>
      </c>
      <c r="O18" s="466">
        <v>2.0134228187919461</v>
      </c>
      <c r="P18" s="161"/>
      <c r="Q18" s="163">
        <v>149</v>
      </c>
    </row>
    <row r="19" spans="1:17" ht="15.75">
      <c r="A19" s="123" t="s">
        <v>32</v>
      </c>
      <c r="B19" s="161"/>
      <c r="C19" s="265">
        <v>192</v>
      </c>
      <c r="D19" s="265">
        <v>12</v>
      </c>
      <c r="E19" s="265">
        <v>568</v>
      </c>
      <c r="F19" s="265">
        <v>25</v>
      </c>
      <c r="G19" s="163">
        <v>797</v>
      </c>
      <c r="H19" s="466">
        <v>97.076735688185138</v>
      </c>
      <c r="I19" s="161"/>
      <c r="J19" s="265">
        <v>14</v>
      </c>
      <c r="K19" s="265"/>
      <c r="L19" s="265">
        <v>9</v>
      </c>
      <c r="M19" s="265">
        <v>1</v>
      </c>
      <c r="N19" s="163">
        <v>24</v>
      </c>
      <c r="O19" s="466">
        <v>2.9232643118148598</v>
      </c>
      <c r="P19" s="161"/>
      <c r="Q19" s="163">
        <v>821</v>
      </c>
    </row>
    <row r="20" spans="1:17" ht="15.75">
      <c r="A20" s="123" t="s">
        <v>11</v>
      </c>
      <c r="B20" s="161"/>
      <c r="C20" s="265">
        <v>49</v>
      </c>
      <c r="D20" s="265">
        <v>1</v>
      </c>
      <c r="E20" s="265">
        <v>193</v>
      </c>
      <c r="F20" s="265">
        <v>3</v>
      </c>
      <c r="G20" s="163">
        <v>246</v>
      </c>
      <c r="H20" s="466">
        <v>97.233201581027672</v>
      </c>
      <c r="I20" s="161"/>
      <c r="J20" s="265">
        <v>1</v>
      </c>
      <c r="K20" s="265">
        <v>1</v>
      </c>
      <c r="L20" s="265">
        <v>5</v>
      </c>
      <c r="M20" s="265"/>
      <c r="N20" s="162">
        <v>7</v>
      </c>
      <c r="O20" s="466">
        <v>2.766798418972332</v>
      </c>
      <c r="P20" s="161"/>
      <c r="Q20" s="163">
        <v>253</v>
      </c>
    </row>
    <row r="21" spans="1:17" ht="15.75">
      <c r="A21" s="123" t="s">
        <v>12</v>
      </c>
      <c r="B21" s="161"/>
      <c r="C21" s="265">
        <v>65</v>
      </c>
      <c r="D21" s="265">
        <v>4</v>
      </c>
      <c r="E21" s="265">
        <v>176</v>
      </c>
      <c r="F21" s="265">
        <v>7</v>
      </c>
      <c r="G21" s="163">
        <v>252</v>
      </c>
      <c r="H21" s="466">
        <v>95.817490494296578</v>
      </c>
      <c r="I21" s="161"/>
      <c r="J21" s="265">
        <v>1</v>
      </c>
      <c r="K21" s="265"/>
      <c r="L21" s="265">
        <v>10</v>
      </c>
      <c r="M21" s="265"/>
      <c r="N21" s="162">
        <v>11</v>
      </c>
      <c r="O21" s="466">
        <v>4.1825095057034218</v>
      </c>
      <c r="P21" s="161"/>
      <c r="Q21" s="163">
        <v>263</v>
      </c>
    </row>
    <row r="22" spans="1:17" ht="15.75">
      <c r="A22" s="123" t="s">
        <v>13</v>
      </c>
      <c r="B22" s="161"/>
      <c r="C22" s="265">
        <v>64</v>
      </c>
      <c r="D22" s="265">
        <v>4</v>
      </c>
      <c r="E22" s="265">
        <v>151</v>
      </c>
      <c r="F22" s="265">
        <v>9</v>
      </c>
      <c r="G22" s="163">
        <v>228</v>
      </c>
      <c r="H22" s="466">
        <v>96.610169491525426</v>
      </c>
      <c r="I22" s="161"/>
      <c r="J22" s="265">
        <v>3</v>
      </c>
      <c r="K22" s="265"/>
      <c r="L22" s="265">
        <v>4</v>
      </c>
      <c r="M22" s="265">
        <v>1</v>
      </c>
      <c r="N22" s="162">
        <v>8</v>
      </c>
      <c r="O22" s="466">
        <v>3.3898305084745761</v>
      </c>
      <c r="P22" s="161"/>
      <c r="Q22" s="163">
        <v>236</v>
      </c>
    </row>
    <row r="23" spans="1:17" ht="15.75">
      <c r="A23" s="123" t="s">
        <v>14</v>
      </c>
      <c r="B23" s="161"/>
      <c r="C23" s="265">
        <v>110</v>
      </c>
      <c r="D23" s="265">
        <v>5</v>
      </c>
      <c r="E23" s="265">
        <v>257</v>
      </c>
      <c r="F23" s="265">
        <v>5</v>
      </c>
      <c r="G23" s="163">
        <v>377</v>
      </c>
      <c r="H23" s="466">
        <v>91.504854368932044</v>
      </c>
      <c r="I23" s="161"/>
      <c r="J23" s="265">
        <v>4</v>
      </c>
      <c r="K23" s="265">
        <v>1</v>
      </c>
      <c r="L23" s="265">
        <v>28</v>
      </c>
      <c r="M23" s="265">
        <v>2</v>
      </c>
      <c r="N23" s="163">
        <v>35</v>
      </c>
      <c r="O23" s="466">
        <v>8.4951456310679614</v>
      </c>
      <c r="P23" s="161"/>
      <c r="Q23" s="163">
        <v>412</v>
      </c>
    </row>
    <row r="24" spans="1:17" ht="15.75">
      <c r="A24" s="123" t="s">
        <v>34</v>
      </c>
      <c r="B24" s="161"/>
      <c r="C24" s="265">
        <v>59</v>
      </c>
      <c r="D24" s="265">
        <v>1</v>
      </c>
      <c r="E24" s="265">
        <v>145</v>
      </c>
      <c r="F24" s="265">
        <v>4</v>
      </c>
      <c r="G24" s="163">
        <v>209</v>
      </c>
      <c r="H24" s="466">
        <v>94.14414414414415</v>
      </c>
      <c r="I24" s="161"/>
      <c r="J24" s="265">
        <v>7</v>
      </c>
      <c r="K24" s="265">
        <v>0</v>
      </c>
      <c r="L24" s="265">
        <v>6</v>
      </c>
      <c r="M24" s="265">
        <v>0</v>
      </c>
      <c r="N24" s="163">
        <v>13</v>
      </c>
      <c r="O24" s="466">
        <v>5.8558558558558556</v>
      </c>
      <c r="P24" s="161"/>
      <c r="Q24" s="163">
        <v>222</v>
      </c>
    </row>
    <row r="25" spans="1:17" ht="15.75">
      <c r="A25" s="123" t="s">
        <v>15</v>
      </c>
      <c r="B25" s="161"/>
      <c r="C25" s="265">
        <v>59</v>
      </c>
      <c r="D25" s="265">
        <v>1</v>
      </c>
      <c r="E25" s="265">
        <v>174</v>
      </c>
      <c r="F25" s="265">
        <v>2</v>
      </c>
      <c r="G25" s="163">
        <v>236</v>
      </c>
      <c r="H25" s="466">
        <v>94.399999999999991</v>
      </c>
      <c r="I25" s="161"/>
      <c r="J25" s="265">
        <v>5</v>
      </c>
      <c r="K25" s="265"/>
      <c r="L25" s="265">
        <v>9</v>
      </c>
      <c r="M25" s="265"/>
      <c r="N25" s="162">
        <v>14</v>
      </c>
      <c r="O25" s="466">
        <v>5.6000000000000005</v>
      </c>
      <c r="P25" s="161"/>
      <c r="Q25" s="163">
        <v>250</v>
      </c>
    </row>
    <row r="26" spans="1:17" ht="15.75">
      <c r="A26" s="123" t="s">
        <v>16</v>
      </c>
      <c r="B26" s="161"/>
      <c r="C26" s="265">
        <v>43</v>
      </c>
      <c r="D26" s="265">
        <v>1</v>
      </c>
      <c r="E26" s="265">
        <v>77</v>
      </c>
      <c r="F26" s="265">
        <v>4</v>
      </c>
      <c r="G26" s="163">
        <v>125</v>
      </c>
      <c r="H26" s="466">
        <v>99.206349206349216</v>
      </c>
      <c r="I26" s="161"/>
      <c r="J26" s="265"/>
      <c r="K26" s="265"/>
      <c r="L26" s="265">
        <v>1</v>
      </c>
      <c r="M26" s="265"/>
      <c r="N26" s="162">
        <v>1</v>
      </c>
      <c r="O26" s="466">
        <v>0.79365079365079361</v>
      </c>
      <c r="P26" s="161"/>
      <c r="Q26" s="163">
        <v>126</v>
      </c>
    </row>
    <row r="27" spans="1:17" ht="15.75">
      <c r="A27" s="123" t="s">
        <v>17</v>
      </c>
      <c r="B27" s="161"/>
      <c r="C27" s="265">
        <v>52</v>
      </c>
      <c r="D27" s="265"/>
      <c r="E27" s="265">
        <v>137</v>
      </c>
      <c r="F27" s="265">
        <v>4</v>
      </c>
      <c r="G27" s="163">
        <v>193</v>
      </c>
      <c r="H27" s="466">
        <v>91.904761904761898</v>
      </c>
      <c r="I27" s="161"/>
      <c r="J27" s="265">
        <v>3</v>
      </c>
      <c r="K27" s="265"/>
      <c r="L27" s="265">
        <v>14</v>
      </c>
      <c r="M27" s="265"/>
      <c r="N27" s="162">
        <v>17</v>
      </c>
      <c r="O27" s="466">
        <v>8.0952380952380949</v>
      </c>
      <c r="P27" s="161"/>
      <c r="Q27" s="163">
        <v>210</v>
      </c>
    </row>
    <row r="28" spans="1:17" ht="15.75">
      <c r="A28" s="123" t="s">
        <v>18</v>
      </c>
      <c r="B28" s="161"/>
      <c r="C28" s="265">
        <v>109</v>
      </c>
      <c r="D28" s="265">
        <v>4</v>
      </c>
      <c r="E28" s="265">
        <v>137</v>
      </c>
      <c r="F28" s="265">
        <v>2</v>
      </c>
      <c r="G28" s="163">
        <v>252</v>
      </c>
      <c r="H28" s="466">
        <v>98.4375</v>
      </c>
      <c r="I28" s="161"/>
      <c r="J28" s="265">
        <v>1</v>
      </c>
      <c r="K28" s="265">
        <v>2</v>
      </c>
      <c r="L28" s="265">
        <v>1</v>
      </c>
      <c r="M28" s="265"/>
      <c r="N28" s="162">
        <v>4</v>
      </c>
      <c r="O28" s="466">
        <v>1.5625</v>
      </c>
      <c r="P28" s="161"/>
      <c r="Q28" s="163">
        <v>256</v>
      </c>
    </row>
    <row r="29" spans="1:17" ht="15.75">
      <c r="A29" s="123" t="s">
        <v>19</v>
      </c>
      <c r="B29" s="161"/>
      <c r="C29" s="265">
        <v>126</v>
      </c>
      <c r="D29" s="265">
        <v>8</v>
      </c>
      <c r="E29" s="265">
        <v>333</v>
      </c>
      <c r="F29" s="265">
        <v>14</v>
      </c>
      <c r="G29" s="163">
        <v>481</v>
      </c>
      <c r="H29" s="466">
        <v>97.368421052631575</v>
      </c>
      <c r="I29" s="161"/>
      <c r="J29" s="265">
        <v>8</v>
      </c>
      <c r="K29" s="265">
        <v>0</v>
      </c>
      <c r="L29" s="265">
        <v>4</v>
      </c>
      <c r="M29" s="265">
        <v>1</v>
      </c>
      <c r="N29" s="162">
        <v>13</v>
      </c>
      <c r="O29" s="466">
        <v>2.6315789473684208</v>
      </c>
      <c r="P29" s="161"/>
      <c r="Q29" s="163">
        <v>494</v>
      </c>
    </row>
    <row r="30" spans="1:17" ht="15.75">
      <c r="A30" s="123" t="s">
        <v>20</v>
      </c>
      <c r="B30" s="161"/>
      <c r="C30" s="265">
        <v>14</v>
      </c>
      <c r="D30" s="265">
        <v>4</v>
      </c>
      <c r="E30" s="265">
        <v>56</v>
      </c>
      <c r="F30" s="265">
        <v>1</v>
      </c>
      <c r="G30" s="163">
        <v>75</v>
      </c>
      <c r="H30" s="466">
        <v>90.361445783132538</v>
      </c>
      <c r="I30" s="161"/>
      <c r="J30" s="265">
        <v>1</v>
      </c>
      <c r="K30" s="265">
        <v>0</v>
      </c>
      <c r="L30" s="265">
        <v>7</v>
      </c>
      <c r="M30" s="265">
        <v>0</v>
      </c>
      <c r="N30" s="162">
        <v>8</v>
      </c>
      <c r="O30" s="466">
        <v>9.6385542168674707</v>
      </c>
      <c r="P30" s="161"/>
      <c r="Q30" s="163">
        <v>83</v>
      </c>
    </row>
    <row r="31" spans="1:17" ht="15.75">
      <c r="A31" s="123" t="s">
        <v>21</v>
      </c>
      <c r="B31" s="161"/>
      <c r="C31" s="265">
        <v>46</v>
      </c>
      <c r="D31" s="265"/>
      <c r="E31" s="265">
        <v>49</v>
      </c>
      <c r="F31" s="265">
        <v>4</v>
      </c>
      <c r="G31" s="163">
        <v>99</v>
      </c>
      <c r="H31" s="466">
        <v>94.285714285714278</v>
      </c>
      <c r="I31" s="161"/>
      <c r="J31" s="265">
        <v>3</v>
      </c>
      <c r="K31" s="265"/>
      <c r="L31" s="265">
        <v>3</v>
      </c>
      <c r="M31" s="265"/>
      <c r="N31" s="162">
        <v>6</v>
      </c>
      <c r="O31" s="466">
        <v>5.7142857142857144</v>
      </c>
      <c r="P31" s="161"/>
      <c r="Q31" s="163">
        <v>105</v>
      </c>
    </row>
    <row r="32" spans="1:17" ht="15.75">
      <c r="A32" s="123" t="s">
        <v>22</v>
      </c>
      <c r="B32" s="161"/>
      <c r="C32" s="265">
        <v>49</v>
      </c>
      <c r="D32" s="265">
        <v>1</v>
      </c>
      <c r="E32" s="265">
        <v>56</v>
      </c>
      <c r="F32" s="265">
        <v>0</v>
      </c>
      <c r="G32" s="163">
        <v>106</v>
      </c>
      <c r="H32" s="466">
        <v>95.495495495495504</v>
      </c>
      <c r="I32" s="161"/>
      <c r="J32" s="265">
        <v>0</v>
      </c>
      <c r="K32" s="265">
        <v>0</v>
      </c>
      <c r="L32" s="265">
        <v>5</v>
      </c>
      <c r="M32" s="265">
        <v>0</v>
      </c>
      <c r="N32" s="162">
        <v>5</v>
      </c>
      <c r="O32" s="466">
        <v>4.5045045045045047</v>
      </c>
      <c r="P32" s="161"/>
      <c r="Q32" s="163">
        <v>111</v>
      </c>
    </row>
    <row r="33" spans="1:17" ht="15.75">
      <c r="A33" s="123" t="s">
        <v>23</v>
      </c>
      <c r="B33" s="161"/>
      <c r="C33" s="265">
        <v>50</v>
      </c>
      <c r="D33" s="265"/>
      <c r="E33" s="265">
        <v>115</v>
      </c>
      <c r="F33" s="265"/>
      <c r="G33" s="163">
        <v>165</v>
      </c>
      <c r="H33" s="466">
        <v>89.189189189189193</v>
      </c>
      <c r="I33" s="161"/>
      <c r="J33" s="265">
        <v>6</v>
      </c>
      <c r="K33" s="265"/>
      <c r="L33" s="265">
        <v>14</v>
      </c>
      <c r="M33" s="265"/>
      <c r="N33" s="162">
        <v>20</v>
      </c>
      <c r="O33" s="466">
        <v>10.810810810810811</v>
      </c>
      <c r="P33" s="161"/>
      <c r="Q33" s="163">
        <v>185</v>
      </c>
    </row>
    <row r="34" spans="1:17" ht="15.75">
      <c r="A34" s="123" t="s">
        <v>24</v>
      </c>
      <c r="B34" s="161"/>
      <c r="C34" s="265">
        <v>65</v>
      </c>
      <c r="D34" s="265">
        <v>4</v>
      </c>
      <c r="E34" s="265">
        <v>235</v>
      </c>
      <c r="F34" s="265">
        <v>3</v>
      </c>
      <c r="G34" s="163">
        <v>307</v>
      </c>
      <c r="H34" s="466">
        <v>98.08306709265176</v>
      </c>
      <c r="I34" s="161"/>
      <c r="J34" s="265">
        <v>0</v>
      </c>
      <c r="K34" s="265">
        <v>1</v>
      </c>
      <c r="L34" s="265">
        <v>2</v>
      </c>
      <c r="M34" s="265">
        <v>3</v>
      </c>
      <c r="N34" s="162">
        <v>6</v>
      </c>
      <c r="O34" s="466">
        <v>1.9169329073482428</v>
      </c>
      <c r="P34" s="161"/>
      <c r="Q34" s="163">
        <v>313</v>
      </c>
    </row>
    <row r="35" spans="1:17" ht="15.75">
      <c r="A35" s="123" t="s">
        <v>25</v>
      </c>
      <c r="B35" s="161"/>
      <c r="C35" s="265">
        <v>58</v>
      </c>
      <c r="D35" s="265">
        <v>1</v>
      </c>
      <c r="E35" s="265">
        <v>167</v>
      </c>
      <c r="F35" s="265">
        <v>5</v>
      </c>
      <c r="G35" s="163">
        <v>231</v>
      </c>
      <c r="H35" s="466">
        <v>100</v>
      </c>
      <c r="I35" s="161"/>
      <c r="J35" s="265"/>
      <c r="K35" s="265"/>
      <c r="L35" s="265"/>
      <c r="M35" s="265"/>
      <c r="N35" s="162">
        <v>0</v>
      </c>
      <c r="O35" s="466">
        <v>0</v>
      </c>
      <c r="P35" s="161"/>
      <c r="Q35" s="163">
        <v>231</v>
      </c>
    </row>
    <row r="36" spans="1:17" ht="15.75">
      <c r="A36" s="123" t="s">
        <v>26</v>
      </c>
      <c r="B36" s="161"/>
      <c r="C36" s="265">
        <v>42</v>
      </c>
      <c r="D36" s="265"/>
      <c r="E36" s="265">
        <v>150</v>
      </c>
      <c r="F36" s="265">
        <v>5</v>
      </c>
      <c r="G36" s="163">
        <v>197</v>
      </c>
      <c r="H36" s="466">
        <v>96.097560975609753</v>
      </c>
      <c r="I36" s="161"/>
      <c r="J36" s="265">
        <v>3</v>
      </c>
      <c r="K36" s="265"/>
      <c r="L36" s="265">
        <v>5</v>
      </c>
      <c r="M36" s="265"/>
      <c r="N36" s="162">
        <v>8</v>
      </c>
      <c r="O36" s="466">
        <v>3.9024390243902438</v>
      </c>
      <c r="P36" s="161"/>
      <c r="Q36" s="163">
        <v>205</v>
      </c>
    </row>
    <row r="37" spans="1:17" ht="15.75">
      <c r="A37" s="123" t="s">
        <v>27</v>
      </c>
      <c r="B37" s="161"/>
      <c r="C37" s="265">
        <v>9</v>
      </c>
      <c r="D37" s="265">
        <v>1</v>
      </c>
      <c r="E37" s="265">
        <v>8</v>
      </c>
      <c r="F37" s="265"/>
      <c r="G37" s="162">
        <v>18</v>
      </c>
      <c r="H37" s="466">
        <v>78.260869565217391</v>
      </c>
      <c r="I37" s="161"/>
      <c r="J37" s="265">
        <v>2</v>
      </c>
      <c r="K37" s="265"/>
      <c r="L37" s="265">
        <v>3</v>
      </c>
      <c r="M37" s="265"/>
      <c r="N37" s="162">
        <v>5</v>
      </c>
      <c r="O37" s="466">
        <v>21.739130434782609</v>
      </c>
      <c r="P37" s="161"/>
      <c r="Q37" s="162">
        <v>23</v>
      </c>
    </row>
    <row r="38" spans="1:17" ht="15.75">
      <c r="A38" s="123" t="s">
        <v>35</v>
      </c>
      <c r="B38" s="161"/>
      <c r="C38" s="265">
        <v>116</v>
      </c>
      <c r="D38" s="265">
        <v>11</v>
      </c>
      <c r="E38" s="265">
        <v>221</v>
      </c>
      <c r="F38" s="265">
        <v>1</v>
      </c>
      <c r="G38" s="163">
        <v>349</v>
      </c>
      <c r="H38" s="466">
        <v>98.866855524079327</v>
      </c>
      <c r="I38" s="161"/>
      <c r="J38" s="265">
        <v>3</v>
      </c>
      <c r="K38" s="265">
        <v>0</v>
      </c>
      <c r="L38" s="265">
        <v>1</v>
      </c>
      <c r="M38" s="265">
        <v>0</v>
      </c>
      <c r="N38" s="162">
        <v>4</v>
      </c>
      <c r="O38" s="466">
        <v>1.1331444759206799</v>
      </c>
      <c r="P38" s="161"/>
      <c r="Q38" s="163">
        <v>353</v>
      </c>
    </row>
    <row r="39" spans="1:17" ht="15.75">
      <c r="A39" s="123" t="s">
        <v>28</v>
      </c>
      <c r="B39" s="161"/>
      <c r="C39" s="265">
        <v>16</v>
      </c>
      <c r="D39" s="265"/>
      <c r="E39" s="265">
        <v>81</v>
      </c>
      <c r="F39" s="265"/>
      <c r="G39" s="163">
        <v>97</v>
      </c>
      <c r="H39" s="466">
        <v>98.979591836734699</v>
      </c>
      <c r="I39" s="161"/>
      <c r="J39" s="265">
        <v>1</v>
      </c>
      <c r="K39" s="265"/>
      <c r="L39" s="265"/>
      <c r="M39" s="265"/>
      <c r="N39" s="162">
        <v>1</v>
      </c>
      <c r="O39" s="466">
        <v>1.0204081632653061</v>
      </c>
      <c r="P39" s="161"/>
      <c r="Q39" s="163">
        <v>98</v>
      </c>
    </row>
    <row r="40" spans="1:17" ht="15.75">
      <c r="A40" s="123" t="s">
        <v>29</v>
      </c>
      <c r="B40" s="161"/>
      <c r="C40" s="265">
        <v>29</v>
      </c>
      <c r="D40" s="265">
        <v>1</v>
      </c>
      <c r="E40" s="265">
        <v>69</v>
      </c>
      <c r="F40" s="265">
        <v>2</v>
      </c>
      <c r="G40" s="163">
        <v>101</v>
      </c>
      <c r="H40" s="466">
        <v>95.283018867924525</v>
      </c>
      <c r="I40" s="161"/>
      <c r="J40" s="265">
        <v>2</v>
      </c>
      <c r="K40" s="265">
        <v>1</v>
      </c>
      <c r="L40" s="265">
        <v>2</v>
      </c>
      <c r="M40" s="265"/>
      <c r="N40" s="162">
        <v>5</v>
      </c>
      <c r="O40" s="466">
        <v>4.716981132075472</v>
      </c>
      <c r="P40" s="161"/>
      <c r="Q40" s="163">
        <v>106</v>
      </c>
    </row>
    <row r="41" spans="1:17" ht="8.1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</row>
    <row r="42" spans="1:17" ht="15.75">
      <c r="A42" s="98" t="s">
        <v>196</v>
      </c>
      <c r="B42" s="188"/>
      <c r="C42" s="100">
        <v>2062</v>
      </c>
      <c r="D42" s="100">
        <v>84</v>
      </c>
      <c r="E42" s="100">
        <v>4872</v>
      </c>
      <c r="F42" s="100">
        <v>168</v>
      </c>
      <c r="G42" s="100">
        <v>7186</v>
      </c>
      <c r="H42" s="202">
        <v>94.217910056378656</v>
      </c>
      <c r="I42" s="188">
        <v>0</v>
      </c>
      <c r="J42" s="100">
        <v>118</v>
      </c>
      <c r="K42" s="99">
        <v>15</v>
      </c>
      <c r="L42" s="100">
        <v>289</v>
      </c>
      <c r="M42" s="99">
        <v>19</v>
      </c>
      <c r="N42" s="100">
        <v>441</v>
      </c>
      <c r="O42" s="202">
        <v>5.7820899436213447</v>
      </c>
      <c r="P42" s="188"/>
      <c r="Q42" s="100">
        <v>7627</v>
      </c>
    </row>
    <row r="43" spans="1:17" ht="8.1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</row>
    <row r="44" spans="1:17" ht="15.75">
      <c r="A44" s="123" t="s">
        <v>185</v>
      </c>
      <c r="B44" s="86"/>
      <c r="C44" s="265">
        <v>1</v>
      </c>
      <c r="D44" s="265"/>
      <c r="E44" s="265">
        <v>1</v>
      </c>
      <c r="F44" s="265"/>
      <c r="G44" s="162">
        <v>2</v>
      </c>
      <c r="H44" s="466">
        <v>4.4444444444444446</v>
      </c>
      <c r="I44" s="86"/>
      <c r="J44" s="265">
        <v>34</v>
      </c>
      <c r="K44" s="265"/>
      <c r="L44" s="265">
        <v>9</v>
      </c>
      <c r="M44" s="265"/>
      <c r="N44" s="162">
        <v>43</v>
      </c>
      <c r="O44" s="466">
        <v>95.555555555555557</v>
      </c>
      <c r="P44" s="86"/>
      <c r="Q44" s="162">
        <v>45</v>
      </c>
    </row>
    <row r="45" spans="1:17" ht="15.75">
      <c r="A45" s="123" t="s">
        <v>186</v>
      </c>
      <c r="B45" s="86"/>
      <c r="C45" s="265">
        <v>4</v>
      </c>
      <c r="D45" s="265"/>
      <c r="E45" s="265">
        <v>18</v>
      </c>
      <c r="F45" s="265"/>
      <c r="G45" s="162">
        <v>22</v>
      </c>
      <c r="H45" s="466">
        <v>41.509433962264154</v>
      </c>
      <c r="I45" s="86"/>
      <c r="J45" s="265">
        <v>16</v>
      </c>
      <c r="K45" s="265"/>
      <c r="L45" s="265">
        <v>15</v>
      </c>
      <c r="M45" s="265"/>
      <c r="N45" s="162">
        <v>31</v>
      </c>
      <c r="O45" s="466">
        <v>58.490566037735846</v>
      </c>
      <c r="P45" s="86"/>
      <c r="Q45" s="163">
        <v>53</v>
      </c>
    </row>
    <row r="46" spans="1:17" ht="15.75">
      <c r="A46" s="123" t="s">
        <v>187</v>
      </c>
      <c r="B46" s="86"/>
      <c r="C46" s="265"/>
      <c r="D46" s="265"/>
      <c r="E46" s="265">
        <v>5</v>
      </c>
      <c r="F46" s="265"/>
      <c r="G46" s="162">
        <v>5</v>
      </c>
      <c r="H46" s="466">
        <v>20.833333333333336</v>
      </c>
      <c r="I46" s="86"/>
      <c r="J46" s="265">
        <v>10</v>
      </c>
      <c r="K46" s="265"/>
      <c r="L46" s="265">
        <v>9</v>
      </c>
      <c r="M46" s="265"/>
      <c r="N46" s="162">
        <v>19</v>
      </c>
      <c r="O46" s="466">
        <v>79.166666666666657</v>
      </c>
      <c r="P46" s="86"/>
      <c r="Q46" s="163">
        <v>24</v>
      </c>
    </row>
    <row r="47" spans="1:17" ht="15.75">
      <c r="A47" s="123" t="s">
        <v>188</v>
      </c>
      <c r="B47" s="86"/>
      <c r="C47" s="265"/>
      <c r="D47" s="265"/>
      <c r="E47" s="265">
        <v>2</v>
      </c>
      <c r="F47" s="265"/>
      <c r="G47" s="162">
        <v>2</v>
      </c>
      <c r="H47" s="466">
        <v>50</v>
      </c>
      <c r="I47" s="86"/>
      <c r="J47" s="265"/>
      <c r="K47" s="265"/>
      <c r="L47" s="265">
        <v>2</v>
      </c>
      <c r="M47" s="265"/>
      <c r="N47" s="162">
        <v>2</v>
      </c>
      <c r="O47" s="466">
        <v>50</v>
      </c>
      <c r="P47" s="86"/>
      <c r="Q47" s="162">
        <v>4</v>
      </c>
    </row>
    <row r="48" spans="1:17" ht="15.75">
      <c r="A48" s="123" t="s">
        <v>189</v>
      </c>
      <c r="B48" s="86"/>
      <c r="C48" s="265"/>
      <c r="D48" s="265"/>
      <c r="E48" s="265">
        <v>2</v>
      </c>
      <c r="F48" s="265"/>
      <c r="G48" s="162">
        <v>2</v>
      </c>
      <c r="H48" s="466">
        <v>20</v>
      </c>
      <c r="I48" s="86"/>
      <c r="J48" s="265"/>
      <c r="K48" s="265"/>
      <c r="L48" s="265">
        <v>8</v>
      </c>
      <c r="M48" s="265"/>
      <c r="N48" s="162">
        <v>8</v>
      </c>
      <c r="O48" s="466">
        <v>80</v>
      </c>
      <c r="P48" s="86"/>
      <c r="Q48" s="162">
        <v>10</v>
      </c>
    </row>
    <row r="49" spans="1:17" ht="15.75">
      <c r="A49" s="123" t="s">
        <v>190</v>
      </c>
      <c r="B49" s="86"/>
      <c r="C49" s="265">
        <v>1</v>
      </c>
      <c r="D49" s="265"/>
      <c r="E49" s="265">
        <v>2</v>
      </c>
      <c r="F49" s="265"/>
      <c r="G49" s="162">
        <v>3</v>
      </c>
      <c r="H49" s="466">
        <v>10.714285714285714</v>
      </c>
      <c r="I49" s="86"/>
      <c r="J49" s="265">
        <v>8</v>
      </c>
      <c r="K49" s="265"/>
      <c r="L49" s="265">
        <v>17</v>
      </c>
      <c r="M49" s="265"/>
      <c r="N49" s="163">
        <v>25</v>
      </c>
      <c r="O49" s="466">
        <v>89.285714285714292</v>
      </c>
      <c r="P49" s="86"/>
      <c r="Q49" s="163">
        <v>28</v>
      </c>
    </row>
    <row r="50" spans="1:17" ht="15.75">
      <c r="A50" s="123" t="s">
        <v>191</v>
      </c>
      <c r="B50" s="86"/>
      <c r="C50" s="265">
        <v>2</v>
      </c>
      <c r="D50" s="265"/>
      <c r="E50" s="265">
        <v>6</v>
      </c>
      <c r="F50" s="265"/>
      <c r="G50" s="162">
        <v>8</v>
      </c>
      <c r="H50" s="466">
        <v>16.666666666666664</v>
      </c>
      <c r="I50" s="86"/>
      <c r="J50" s="265">
        <v>16</v>
      </c>
      <c r="K50" s="265"/>
      <c r="L50" s="265">
        <v>24</v>
      </c>
      <c r="M50" s="265"/>
      <c r="N50" s="163">
        <v>40</v>
      </c>
      <c r="O50" s="466">
        <v>83.333333333333343</v>
      </c>
      <c r="P50" s="86"/>
      <c r="Q50" s="163">
        <v>48</v>
      </c>
    </row>
    <row r="51" spans="1:17" ht="15.75">
      <c r="A51" s="123" t="s">
        <v>192</v>
      </c>
      <c r="B51" s="86"/>
      <c r="C51" s="265">
        <v>3</v>
      </c>
      <c r="D51" s="265"/>
      <c r="E51" s="265">
        <v>13</v>
      </c>
      <c r="F51" s="265"/>
      <c r="G51" s="162">
        <v>16</v>
      </c>
      <c r="H51" s="466">
        <v>28.07017543859649</v>
      </c>
      <c r="I51" s="86"/>
      <c r="J51" s="265">
        <v>20</v>
      </c>
      <c r="K51" s="265"/>
      <c r="L51" s="265">
        <v>21</v>
      </c>
      <c r="M51" s="265"/>
      <c r="N51" s="162">
        <v>41</v>
      </c>
      <c r="O51" s="466">
        <v>71.929824561403507</v>
      </c>
      <c r="P51" s="86"/>
      <c r="Q51" s="163">
        <v>57</v>
      </c>
    </row>
    <row r="52" spans="1:17" ht="15.75">
      <c r="A52" s="123" t="s">
        <v>193</v>
      </c>
      <c r="B52" s="86"/>
      <c r="C52" s="265">
        <v>2</v>
      </c>
      <c r="D52" s="265"/>
      <c r="E52" s="265">
        <v>9</v>
      </c>
      <c r="F52" s="265"/>
      <c r="G52" s="162">
        <v>11</v>
      </c>
      <c r="H52" s="466">
        <v>23.913043478260871</v>
      </c>
      <c r="I52" s="86"/>
      <c r="J52" s="265">
        <v>16</v>
      </c>
      <c r="K52" s="265"/>
      <c r="L52" s="265">
        <v>19</v>
      </c>
      <c r="M52" s="265"/>
      <c r="N52" s="163">
        <v>35</v>
      </c>
      <c r="O52" s="466">
        <v>76.08695652173914</v>
      </c>
      <c r="P52" s="86"/>
      <c r="Q52" s="163">
        <v>46</v>
      </c>
    </row>
    <row r="53" spans="1:17" ht="15.75">
      <c r="A53" s="123" t="s">
        <v>182</v>
      </c>
      <c r="B53" s="86"/>
      <c r="C53" s="265">
        <v>1</v>
      </c>
      <c r="D53" s="265"/>
      <c r="E53" s="265">
        <v>13</v>
      </c>
      <c r="F53" s="265"/>
      <c r="G53" s="162">
        <v>14</v>
      </c>
      <c r="H53" s="466">
        <v>43.75</v>
      </c>
      <c r="I53" s="86"/>
      <c r="J53" s="265">
        <v>6</v>
      </c>
      <c r="K53" s="265"/>
      <c r="L53" s="265"/>
      <c r="M53" s="265">
        <v>12</v>
      </c>
      <c r="N53" s="162">
        <v>18</v>
      </c>
      <c r="O53" s="466">
        <v>56.25</v>
      </c>
      <c r="P53" s="86"/>
      <c r="Q53" s="163">
        <v>32</v>
      </c>
    </row>
    <row r="54" spans="1:17" ht="15.75">
      <c r="A54" s="123" t="s">
        <v>181</v>
      </c>
      <c r="B54" s="86"/>
      <c r="C54" s="265"/>
      <c r="D54" s="265">
        <v>2</v>
      </c>
      <c r="E54" s="265"/>
      <c r="F54" s="265">
        <v>4</v>
      </c>
      <c r="G54" s="162">
        <v>6</v>
      </c>
      <c r="H54" s="466">
        <v>17.647058823529413</v>
      </c>
      <c r="I54" s="86"/>
      <c r="J54" s="265"/>
      <c r="K54" s="265">
        <v>18</v>
      </c>
      <c r="L54" s="265"/>
      <c r="M54" s="265">
        <v>10</v>
      </c>
      <c r="N54" s="162">
        <v>28</v>
      </c>
      <c r="O54" s="466">
        <v>82.35294117647058</v>
      </c>
      <c r="P54" s="86"/>
      <c r="Q54" s="163">
        <v>34</v>
      </c>
    </row>
    <row r="55" spans="1:17" ht="15.75">
      <c r="A55" s="123" t="s">
        <v>184</v>
      </c>
      <c r="B55" s="86"/>
      <c r="C55" s="265"/>
      <c r="D55" s="265"/>
      <c r="E55" s="265">
        <v>11</v>
      </c>
      <c r="F55" s="265"/>
      <c r="G55" s="162">
        <v>11</v>
      </c>
      <c r="H55" s="466">
        <v>36.666666666666664</v>
      </c>
      <c r="I55" s="86"/>
      <c r="J55" s="265">
        <v>5</v>
      </c>
      <c r="K55" s="265">
        <v>0</v>
      </c>
      <c r="L55" s="265">
        <v>14</v>
      </c>
      <c r="M55" s="265"/>
      <c r="N55" s="162">
        <v>19</v>
      </c>
      <c r="O55" s="466">
        <v>63.333333333333329</v>
      </c>
      <c r="P55" s="86"/>
      <c r="Q55" s="163">
        <v>30</v>
      </c>
    </row>
    <row r="56" spans="1:17" ht="15.75" customHeight="1">
      <c r="A56" s="123" t="s">
        <v>183</v>
      </c>
      <c r="B56" s="86"/>
      <c r="C56" s="265">
        <v>2</v>
      </c>
      <c r="D56" s="265"/>
      <c r="E56" s="265">
        <v>1</v>
      </c>
      <c r="F56" s="265"/>
      <c r="G56" s="162">
        <v>3</v>
      </c>
      <c r="H56" s="466">
        <v>11.538461538461538</v>
      </c>
      <c r="I56" s="86"/>
      <c r="J56" s="265">
        <v>11</v>
      </c>
      <c r="K56" s="265"/>
      <c r="L56" s="265">
        <v>12</v>
      </c>
      <c r="M56" s="265"/>
      <c r="N56" s="163">
        <v>23</v>
      </c>
      <c r="O56" s="466">
        <v>88.461538461538453</v>
      </c>
      <c r="P56" s="86"/>
      <c r="Q56" s="163">
        <v>26</v>
      </c>
    </row>
    <row r="57" spans="1:17" ht="15.75">
      <c r="A57" s="123" t="s">
        <v>194</v>
      </c>
      <c r="B57" s="86"/>
      <c r="C57" s="265"/>
      <c r="D57" s="265"/>
      <c r="E57" s="265">
        <v>4</v>
      </c>
      <c r="F57" s="265"/>
      <c r="G57" s="162">
        <v>4</v>
      </c>
      <c r="H57" s="466">
        <v>44.444444444444443</v>
      </c>
      <c r="I57" s="86"/>
      <c r="J57" s="265">
        <v>1</v>
      </c>
      <c r="K57" s="265"/>
      <c r="L57" s="265"/>
      <c r="M57" s="265">
        <v>4</v>
      </c>
      <c r="N57" s="162">
        <v>5</v>
      </c>
      <c r="O57" s="466">
        <v>55.555555555555557</v>
      </c>
      <c r="P57" s="86"/>
      <c r="Q57" s="162">
        <v>9</v>
      </c>
    </row>
    <row r="58" spans="1:17" ht="8.1" customHeight="1">
      <c r="A58" s="181"/>
      <c r="B58" s="86"/>
      <c r="C58" s="192"/>
      <c r="D58" s="192"/>
      <c r="E58" s="192"/>
      <c r="F58" s="192"/>
      <c r="G58" s="199"/>
      <c r="H58" s="199"/>
      <c r="I58" s="86"/>
      <c r="J58" s="192"/>
      <c r="K58" s="192"/>
      <c r="L58" s="192"/>
      <c r="M58" s="192"/>
      <c r="N58" s="199"/>
      <c r="O58" s="199"/>
      <c r="P58" s="86"/>
      <c r="Q58" s="199"/>
    </row>
    <row r="59" spans="1:17" ht="15.75">
      <c r="A59" s="165" t="s">
        <v>196</v>
      </c>
      <c r="B59" s="86"/>
      <c r="C59" s="197">
        <v>16</v>
      </c>
      <c r="D59" s="197">
        <v>2</v>
      </c>
      <c r="E59" s="197">
        <v>87</v>
      </c>
      <c r="F59" s="197">
        <v>4</v>
      </c>
      <c r="G59" s="197">
        <v>109</v>
      </c>
      <c r="H59" s="468">
        <v>24.439461883408072</v>
      </c>
      <c r="I59" s="86"/>
      <c r="J59" s="197">
        <v>143</v>
      </c>
      <c r="K59" s="198">
        <v>18</v>
      </c>
      <c r="L59" s="198">
        <v>150</v>
      </c>
      <c r="M59" s="198">
        <v>26</v>
      </c>
      <c r="N59" s="198">
        <v>337</v>
      </c>
      <c r="O59" s="467">
        <v>75.560538116591928</v>
      </c>
      <c r="P59" s="86"/>
      <c r="Q59" s="196">
        <v>446</v>
      </c>
    </row>
    <row r="60" spans="1:17" ht="8.1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</row>
    <row r="61" spans="1:17" ht="15.75">
      <c r="A61" s="98" t="s">
        <v>94</v>
      </c>
      <c r="B61" s="86"/>
      <c r="C61" s="100">
        <v>2078</v>
      </c>
      <c r="D61" s="100">
        <v>86</v>
      </c>
      <c r="E61" s="100">
        <v>4959</v>
      </c>
      <c r="F61" s="100">
        <v>172</v>
      </c>
      <c r="G61" s="100">
        <v>7295</v>
      </c>
      <c r="H61" s="202">
        <v>90.362938189025144</v>
      </c>
      <c r="I61" s="86"/>
      <c r="J61" s="100">
        <v>261</v>
      </c>
      <c r="K61" s="100">
        <v>33</v>
      </c>
      <c r="L61" s="100">
        <v>439</v>
      </c>
      <c r="M61" s="99">
        <v>45</v>
      </c>
      <c r="N61" s="100">
        <v>778</v>
      </c>
      <c r="O61" s="202">
        <v>9.6370618109748545</v>
      </c>
      <c r="P61" s="86"/>
      <c r="Q61" s="100">
        <v>8073</v>
      </c>
    </row>
    <row r="62" spans="1:17">
      <c r="A62" s="86"/>
    </row>
    <row r="63" spans="1:17" ht="14.1" customHeight="1">
      <c r="A63" s="201" t="s">
        <v>276</v>
      </c>
    </row>
    <row r="64" spans="1:17" ht="14.1" customHeight="1">
      <c r="A64" s="201" t="s">
        <v>396</v>
      </c>
    </row>
    <row r="65" spans="1:1" ht="14.1" customHeight="1">
      <c r="A65" s="201" t="s">
        <v>266</v>
      </c>
    </row>
    <row r="66" spans="1:1" ht="14.1" customHeight="1">
      <c r="A66" s="201" t="s">
        <v>267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15" orientation="landscape" useFirstPageNumber="1" r:id="rId1"/>
  <headerFooter scaleWithDoc="0">
    <oddHeader>&amp;L&amp;G&amp;C&amp;G&amp;R&amp;G</oddHeader>
    <oddFooter>&amp;R&amp;"Montserrat,Normal"&amp;10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E0B66A-2BAE-451D-8701-296A05ECA87D}">
  <dimension ref="A1:M38"/>
  <sheetViews>
    <sheetView view="pageBreakPreview" zoomScale="85" zoomScaleNormal="100" zoomScaleSheetLayoutView="85" workbookViewId="0">
      <selection activeCell="V26" sqref="V26"/>
    </sheetView>
  </sheetViews>
  <sheetFormatPr baseColWidth="10" defaultRowHeight="15"/>
  <cols>
    <col min="1" max="1" width="10.7109375" style="85" customWidth="1"/>
    <col min="2" max="2" width="4.42578125" style="85" bestFit="1" customWidth="1"/>
    <col min="3" max="9" width="11.42578125" style="85"/>
    <col min="10" max="10" width="13.5703125" style="85" bestFit="1" customWidth="1"/>
    <col min="11" max="16384" width="11.42578125" style="85"/>
  </cols>
  <sheetData>
    <row r="1" spans="1:13">
      <c r="A1" s="84" t="s">
        <v>1</v>
      </c>
    </row>
    <row r="2" spans="1:13" ht="20.100000000000001" customHeight="1">
      <c r="A2" s="517" t="s">
        <v>397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469" t="s">
        <v>378</v>
      </c>
      <c r="B5" s="469" t="s">
        <v>94</v>
      </c>
      <c r="C5" s="254"/>
    </row>
    <row r="6" spans="1:13" ht="16.5">
      <c r="A6" s="469" t="s">
        <v>282</v>
      </c>
      <c r="B6" s="470">
        <v>2164</v>
      </c>
      <c r="C6" s="254"/>
    </row>
    <row r="7" spans="1:13" ht="24.75">
      <c r="A7" s="469" t="s">
        <v>284</v>
      </c>
      <c r="B7" s="470">
        <v>5131</v>
      </c>
      <c r="C7" s="254"/>
    </row>
    <row r="8" spans="1:13" ht="16.5">
      <c r="A8" s="469" t="s">
        <v>283</v>
      </c>
      <c r="B8" s="470">
        <v>294</v>
      </c>
      <c r="C8" s="254"/>
    </row>
    <row r="9" spans="1:13" ht="24.75">
      <c r="A9" s="469" t="s">
        <v>285</v>
      </c>
      <c r="B9" s="470">
        <v>484</v>
      </c>
      <c r="C9" s="254"/>
    </row>
    <row r="10" spans="1:13">
      <c r="A10" s="469" t="s">
        <v>94</v>
      </c>
      <c r="B10" s="470"/>
      <c r="C10" s="254"/>
    </row>
    <row r="11" spans="1:13">
      <c r="A11" s="255"/>
      <c r="B11" s="254"/>
      <c r="C11" s="254"/>
    </row>
    <row r="12" spans="1:13">
      <c r="A12" s="254"/>
      <c r="B12" s="254"/>
      <c r="C12" s="254"/>
    </row>
    <row r="13" spans="1:13">
      <c r="A13" s="254"/>
      <c r="B13" s="254"/>
      <c r="C13" s="254"/>
    </row>
    <row r="14" spans="1:13">
      <c r="A14" s="254"/>
      <c r="B14" s="254"/>
      <c r="C14" s="254"/>
    </row>
    <row r="15" spans="1:13">
      <c r="A15" s="254"/>
      <c r="B15" s="254"/>
      <c r="C15" s="254"/>
    </row>
    <row r="16" spans="1:13">
      <c r="A16" s="254"/>
      <c r="B16" s="254"/>
      <c r="C16" s="254"/>
    </row>
    <row r="17" spans="1:7">
      <c r="A17" s="254"/>
      <c r="B17" s="254"/>
      <c r="C17" s="254"/>
    </row>
    <row r="18" spans="1:7">
      <c r="A18" s="254"/>
      <c r="B18" s="254"/>
      <c r="C18" s="254"/>
    </row>
    <row r="19" spans="1:7">
      <c r="A19" s="254"/>
      <c r="B19" s="254"/>
      <c r="C19" s="254"/>
    </row>
    <row r="20" spans="1:7">
      <c r="A20" s="254"/>
      <c r="B20" s="254"/>
      <c r="C20" s="254"/>
    </row>
    <row r="21" spans="1:7">
      <c r="A21" s="254"/>
      <c r="B21" s="254"/>
      <c r="C21" s="254"/>
    </row>
    <row r="31" spans="1:7" ht="19.5">
      <c r="F31" s="119" t="s">
        <v>268</v>
      </c>
      <c r="G31" s="120">
        <v>8073</v>
      </c>
    </row>
    <row r="36" spans="1:1" ht="8.1" customHeight="1">
      <c r="A36" s="121" t="s">
        <v>276</v>
      </c>
    </row>
    <row r="37" spans="1:1" ht="8.1" customHeight="1">
      <c r="A37" s="121" t="s">
        <v>266</v>
      </c>
    </row>
    <row r="38" spans="1:1" ht="8.1" customHeight="1">
      <c r="A38" s="121" t="s">
        <v>267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74A22-4C4E-4049-88A8-FDE9A58DB5DF}">
  <dimension ref="A1:Q20"/>
  <sheetViews>
    <sheetView view="pageBreakPreview" topLeftCell="A3" zoomScale="60" zoomScaleNormal="70" workbookViewId="0">
      <selection activeCell="U11" sqref="U11"/>
    </sheetView>
  </sheetViews>
  <sheetFormatPr baseColWidth="10" defaultRowHeight="15"/>
  <cols>
    <col min="1" max="1" width="40.7109375" style="85" customWidth="1"/>
    <col min="2" max="2" width="1.7109375" style="85" customWidth="1"/>
    <col min="3" max="8" width="14.28515625" style="85" customWidth="1"/>
    <col min="9" max="9" width="1.7109375" style="85" customWidth="1"/>
    <col min="10" max="15" width="14.28515625" style="85" customWidth="1"/>
    <col min="16" max="16" width="1.7109375" style="85" customWidth="1"/>
    <col min="17" max="17" width="14.28515625" style="85" customWidth="1"/>
    <col min="18" max="16384" width="11.42578125" style="85"/>
  </cols>
  <sheetData>
    <row r="1" spans="1:17">
      <c r="A1" s="84" t="s">
        <v>1</v>
      </c>
    </row>
    <row r="2" spans="1:17" ht="24.95" customHeight="1">
      <c r="A2" s="546" t="s">
        <v>399</v>
      </c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</row>
    <row r="3" spans="1:17" ht="24.95" customHeight="1">
      <c r="A3" s="546" t="str">
        <f>UPPER(CONCATENATE("Julio 2022"))</f>
        <v>JULIO 2022</v>
      </c>
      <c r="B3" s="546"/>
      <c r="C3" s="546"/>
      <c r="D3" s="546"/>
      <c r="E3" s="546"/>
      <c r="F3" s="546"/>
      <c r="G3" s="546"/>
      <c r="H3" s="546"/>
      <c r="I3" s="546"/>
      <c r="J3" s="546"/>
      <c r="K3" s="546"/>
      <c r="L3" s="546"/>
      <c r="M3" s="546"/>
      <c r="N3" s="546"/>
      <c r="O3" s="546"/>
      <c r="P3" s="546"/>
      <c r="Q3" s="546"/>
    </row>
    <row r="4" spans="1:17" ht="150" customHeight="1">
      <c r="A4" s="86"/>
    </row>
    <row r="5" spans="1:17" ht="30" customHeight="1">
      <c r="A5" s="543" t="s">
        <v>381</v>
      </c>
      <c r="B5" s="96"/>
      <c r="C5" s="536" t="s">
        <v>270</v>
      </c>
      <c r="D5" s="536"/>
      <c r="E5" s="536"/>
      <c r="F5" s="536"/>
      <c r="G5" s="536"/>
      <c r="H5" s="536"/>
      <c r="I5" s="96"/>
      <c r="J5" s="536" t="s">
        <v>271</v>
      </c>
      <c r="K5" s="536"/>
      <c r="L5" s="536"/>
      <c r="M5" s="536"/>
      <c r="N5" s="536"/>
      <c r="O5" s="536"/>
      <c r="P5" s="537"/>
      <c r="Q5" s="543" t="s">
        <v>94</v>
      </c>
    </row>
    <row r="6" spans="1:17" ht="30" customHeight="1">
      <c r="A6" s="544"/>
      <c r="B6" s="96"/>
      <c r="C6" s="536" t="s">
        <v>278</v>
      </c>
      <c r="D6" s="536"/>
      <c r="E6" s="536" t="s">
        <v>279</v>
      </c>
      <c r="F6" s="536"/>
      <c r="G6" s="536" t="s">
        <v>196</v>
      </c>
      <c r="H6" s="536" t="s">
        <v>272</v>
      </c>
      <c r="I6" s="96"/>
      <c r="J6" s="536" t="s">
        <v>278</v>
      </c>
      <c r="K6" s="536"/>
      <c r="L6" s="536" t="s">
        <v>279</v>
      </c>
      <c r="M6" s="536"/>
      <c r="N6" s="536" t="s">
        <v>196</v>
      </c>
      <c r="O6" s="536" t="s">
        <v>272</v>
      </c>
      <c r="P6" s="537"/>
      <c r="Q6" s="544"/>
    </row>
    <row r="7" spans="1:17" ht="30" customHeight="1">
      <c r="A7" s="545"/>
      <c r="B7" s="96"/>
      <c r="C7" s="241" t="s">
        <v>273</v>
      </c>
      <c r="D7" s="241" t="s">
        <v>274</v>
      </c>
      <c r="E7" s="241" t="s">
        <v>273</v>
      </c>
      <c r="F7" s="241" t="s">
        <v>274</v>
      </c>
      <c r="G7" s="536"/>
      <c r="H7" s="536"/>
      <c r="I7" s="96"/>
      <c r="J7" s="241" t="s">
        <v>273</v>
      </c>
      <c r="K7" s="241" t="s">
        <v>274</v>
      </c>
      <c r="L7" s="241" t="s">
        <v>273</v>
      </c>
      <c r="M7" s="241" t="s">
        <v>274</v>
      </c>
      <c r="N7" s="536"/>
      <c r="O7" s="536"/>
      <c r="P7" s="537"/>
      <c r="Q7" s="545"/>
    </row>
    <row r="8" spans="1:17" ht="8.1" customHeight="1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</row>
    <row r="9" spans="1:17" ht="50.1" customHeight="1">
      <c r="A9" s="189" t="s">
        <v>390</v>
      </c>
      <c r="B9" s="161"/>
      <c r="C9" s="191">
        <v>1221</v>
      </c>
      <c r="D9" s="190">
        <v>59</v>
      </c>
      <c r="E9" s="191">
        <v>2864</v>
      </c>
      <c r="F9" s="190">
        <v>120</v>
      </c>
      <c r="G9" s="163">
        <v>4264</v>
      </c>
      <c r="H9" s="162">
        <v>89</v>
      </c>
      <c r="I9" s="161"/>
      <c r="J9" s="190">
        <v>165</v>
      </c>
      <c r="K9" s="190">
        <v>28</v>
      </c>
      <c r="L9" s="190">
        <v>305</v>
      </c>
      <c r="M9" s="190">
        <v>21</v>
      </c>
      <c r="N9" s="162">
        <v>519</v>
      </c>
      <c r="O9" s="162">
        <v>11</v>
      </c>
      <c r="P9" s="161"/>
      <c r="Q9" s="163">
        <v>4783</v>
      </c>
    </row>
    <row r="10" spans="1:17" ht="50.1" customHeight="1">
      <c r="A10" s="189" t="s">
        <v>391</v>
      </c>
      <c r="B10" s="161"/>
      <c r="C10" s="190">
        <v>500</v>
      </c>
      <c r="D10" s="190">
        <v>16</v>
      </c>
      <c r="E10" s="191">
        <v>1225</v>
      </c>
      <c r="F10" s="190">
        <v>35</v>
      </c>
      <c r="G10" s="163">
        <v>1776</v>
      </c>
      <c r="H10" s="162">
        <v>92</v>
      </c>
      <c r="I10" s="161"/>
      <c r="J10" s="190">
        <v>59</v>
      </c>
      <c r="K10" s="190">
        <v>5</v>
      </c>
      <c r="L10" s="190">
        <v>86</v>
      </c>
      <c r="M10" s="190">
        <v>4</v>
      </c>
      <c r="N10" s="162">
        <v>154</v>
      </c>
      <c r="O10" s="162">
        <v>8</v>
      </c>
      <c r="P10" s="161"/>
      <c r="Q10" s="163">
        <v>1930</v>
      </c>
    </row>
    <row r="11" spans="1:17" ht="50.1" customHeight="1">
      <c r="A11" s="189" t="s">
        <v>392</v>
      </c>
      <c r="B11" s="161"/>
      <c r="C11" s="190">
        <v>235</v>
      </c>
      <c r="D11" s="190">
        <v>7</v>
      </c>
      <c r="E11" s="190">
        <v>563</v>
      </c>
      <c r="F11" s="190">
        <v>10</v>
      </c>
      <c r="G11" s="162">
        <v>815</v>
      </c>
      <c r="H11" s="162">
        <v>91</v>
      </c>
      <c r="I11" s="161"/>
      <c r="J11" s="190">
        <v>26</v>
      </c>
      <c r="K11" s="190"/>
      <c r="L11" s="190">
        <v>50</v>
      </c>
      <c r="M11" s="190">
        <v>3</v>
      </c>
      <c r="N11" s="162">
        <v>79</v>
      </c>
      <c r="O11" s="162">
        <v>9</v>
      </c>
      <c r="P11" s="161"/>
      <c r="Q11" s="162">
        <v>894</v>
      </c>
    </row>
    <row r="12" spans="1:17" ht="50.1" customHeight="1">
      <c r="A12" s="189" t="s">
        <v>393</v>
      </c>
      <c r="B12" s="161"/>
      <c r="C12" s="190">
        <v>80</v>
      </c>
      <c r="D12" s="190">
        <v>3</v>
      </c>
      <c r="E12" s="190">
        <v>208</v>
      </c>
      <c r="F12" s="190">
        <v>3</v>
      </c>
      <c r="G12" s="162">
        <v>294</v>
      </c>
      <c r="H12" s="162">
        <v>95</v>
      </c>
      <c r="I12" s="161"/>
      <c r="J12" s="190">
        <v>8</v>
      </c>
      <c r="K12" s="190"/>
      <c r="L12" s="190">
        <v>8</v>
      </c>
      <c r="M12" s="190">
        <v>1</v>
      </c>
      <c r="N12" s="162">
        <v>17</v>
      </c>
      <c r="O12" s="162">
        <v>5</v>
      </c>
      <c r="P12" s="161"/>
      <c r="Q12" s="162">
        <v>311</v>
      </c>
    </row>
    <row r="13" spans="1:17" ht="50.1" customHeight="1">
      <c r="A13" s="189" t="s">
        <v>394</v>
      </c>
      <c r="B13" s="161"/>
      <c r="C13" s="190">
        <v>42</v>
      </c>
      <c r="D13" s="190">
        <v>1</v>
      </c>
      <c r="E13" s="190">
        <v>99</v>
      </c>
      <c r="F13" s="190">
        <v>4</v>
      </c>
      <c r="G13" s="162">
        <v>146</v>
      </c>
      <c r="H13" s="162">
        <v>94</v>
      </c>
      <c r="I13" s="161"/>
      <c r="J13" s="190">
        <v>3</v>
      </c>
      <c r="K13" s="190"/>
      <c r="L13" s="190">
        <v>6</v>
      </c>
      <c r="M13" s="190"/>
      <c r="N13" s="162">
        <v>9</v>
      </c>
      <c r="O13" s="162">
        <v>6</v>
      </c>
      <c r="P13" s="161"/>
      <c r="Q13" s="162">
        <v>155</v>
      </c>
    </row>
    <row r="14" spans="1:17" ht="8.1" customHeight="1">
      <c r="A14" s="86"/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</row>
    <row r="15" spans="1:17" ht="50.1" customHeight="1">
      <c r="A15" s="98" t="s">
        <v>94</v>
      </c>
      <c r="B15" s="188"/>
      <c r="C15" s="100">
        <v>2078</v>
      </c>
      <c r="D15" s="100">
        <v>86</v>
      </c>
      <c r="E15" s="100">
        <v>4959</v>
      </c>
      <c r="F15" s="100">
        <v>172</v>
      </c>
      <c r="G15" s="100">
        <v>7295</v>
      </c>
      <c r="H15" s="202">
        <v>90.362938189025144</v>
      </c>
      <c r="I15" s="188"/>
      <c r="J15" s="100">
        <v>261</v>
      </c>
      <c r="K15" s="100">
        <v>33</v>
      </c>
      <c r="L15" s="100">
        <v>455</v>
      </c>
      <c r="M15" s="99">
        <v>29</v>
      </c>
      <c r="N15" s="100">
        <v>778</v>
      </c>
      <c r="O15" s="202">
        <v>9.6370618109748545</v>
      </c>
      <c r="P15" s="188"/>
      <c r="Q15" s="100">
        <v>8073</v>
      </c>
    </row>
    <row r="16" spans="1:17" ht="22.5" customHeight="1">
      <c r="A16" s="86"/>
    </row>
    <row r="17" spans="1:1" ht="15" customHeight="1">
      <c r="A17" s="201" t="s">
        <v>276</v>
      </c>
    </row>
    <row r="18" spans="1:1" ht="15" customHeight="1">
      <c r="A18" s="201" t="s">
        <v>398</v>
      </c>
    </row>
    <row r="19" spans="1:1" ht="15" customHeight="1">
      <c r="A19" s="201" t="s">
        <v>266</v>
      </c>
    </row>
    <row r="20" spans="1:1" ht="15" customHeight="1">
      <c r="A20" s="201" t="s">
        <v>267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/>
  <dimension ref="A1:T69"/>
  <sheetViews>
    <sheetView showGridLines="0" showRuler="0" view="pageBreakPreview" topLeftCell="A17" zoomScale="30" zoomScaleNormal="70" zoomScaleSheetLayoutView="30" zoomScalePageLayoutView="25" workbookViewId="0">
      <selection activeCell="W39" sqref="W39"/>
    </sheetView>
  </sheetViews>
  <sheetFormatPr baseColWidth="10" defaultColWidth="11.42578125" defaultRowHeight="15"/>
  <cols>
    <col min="1" max="5" width="35.7109375" style="1" customWidth="1"/>
    <col min="6" max="6" width="20.7109375" style="2" customWidth="1"/>
    <col min="7" max="7" width="18.7109375" style="1" customWidth="1"/>
    <col min="8" max="12" width="35.7109375" style="1" customWidth="1"/>
    <col min="13" max="13" width="20.7109375" style="3" customWidth="1"/>
    <col min="14" max="14" width="18.7109375" style="1" customWidth="1"/>
    <col min="15" max="19" width="35.7109375" style="1" customWidth="1"/>
    <col min="20" max="20" width="20.7109375" style="1" customWidth="1"/>
    <col min="21" max="21" width="30.7109375" style="1" customWidth="1"/>
    <col min="22" max="16384" width="11.42578125" style="1"/>
  </cols>
  <sheetData>
    <row r="1" spans="1:20" ht="80.25" customHeight="1"/>
    <row r="2" spans="1:20" ht="33.75" customHeight="1">
      <c r="A2" s="492" t="s">
        <v>0</v>
      </c>
      <c r="B2" s="492"/>
      <c r="C2" s="492"/>
      <c r="D2" s="492"/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492"/>
      <c r="R2" s="492"/>
      <c r="S2" s="492"/>
      <c r="T2" s="492"/>
    </row>
    <row r="3" spans="1:20" ht="24.95" customHeight="1">
      <c r="A3" s="492"/>
      <c r="B3" s="492"/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492"/>
      <c r="Q3" s="492"/>
      <c r="R3" s="492"/>
      <c r="S3" s="492"/>
      <c r="T3" s="492"/>
    </row>
    <row r="4" spans="1:20" ht="24.75" customHeight="1"/>
    <row r="5" spans="1:20" s="80" customFormat="1" ht="60" customHeight="1">
      <c r="A5" s="79"/>
      <c r="B5" s="79"/>
      <c r="C5" s="79"/>
      <c r="D5" s="79"/>
      <c r="E5" s="79"/>
      <c r="F5" s="81" t="s">
        <v>36</v>
      </c>
      <c r="G5" s="79"/>
      <c r="H5" s="79"/>
      <c r="I5" s="79"/>
      <c r="J5" s="79"/>
      <c r="K5" s="79"/>
      <c r="L5" s="79"/>
      <c r="M5" s="81" t="s">
        <v>36</v>
      </c>
      <c r="N5" s="79"/>
      <c r="O5" s="79"/>
      <c r="P5" s="79"/>
      <c r="Q5" s="79"/>
      <c r="R5" s="79"/>
      <c r="S5" s="79"/>
      <c r="T5" s="81" t="s">
        <v>36</v>
      </c>
    </row>
    <row r="6" spans="1:20" s="6" customFormat="1" ht="9.9499999999999993" customHeight="1">
      <c r="A6" s="7"/>
      <c r="B6" s="4"/>
      <c r="C6" s="4"/>
      <c r="D6" s="4"/>
      <c r="E6" s="4"/>
      <c r="F6" s="8"/>
      <c r="G6" s="9"/>
      <c r="H6" s="4"/>
      <c r="I6" s="4"/>
      <c r="J6" s="4"/>
      <c r="K6" s="4"/>
      <c r="L6" s="4"/>
      <c r="M6" s="5"/>
    </row>
    <row r="7" spans="1:20" s="76" customFormat="1" ht="99.95" customHeight="1">
      <c r="A7" s="484" t="s">
        <v>38</v>
      </c>
      <c r="B7" s="484"/>
      <c r="C7" s="484"/>
      <c r="D7" s="484"/>
      <c r="E7" s="484"/>
      <c r="F7" s="73">
        <v>1</v>
      </c>
      <c r="G7" s="74"/>
      <c r="H7" s="486" t="s">
        <v>39</v>
      </c>
      <c r="I7" s="487"/>
      <c r="J7" s="487"/>
      <c r="K7" s="487"/>
      <c r="L7" s="487"/>
      <c r="M7" s="75">
        <v>16</v>
      </c>
      <c r="O7" s="486" t="s">
        <v>90</v>
      </c>
      <c r="P7" s="487"/>
      <c r="Q7" s="487"/>
      <c r="R7" s="487"/>
      <c r="S7" s="487"/>
      <c r="T7" s="75">
        <v>32</v>
      </c>
    </row>
    <row r="8" spans="1:20" s="6" customFormat="1" ht="15" customHeight="1">
      <c r="A8" s="15"/>
      <c r="B8" s="15"/>
      <c r="C8" s="15"/>
      <c r="D8" s="15"/>
      <c r="E8" s="15"/>
      <c r="F8" s="5"/>
      <c r="G8" s="12"/>
      <c r="H8" s="13"/>
      <c r="I8" s="13"/>
      <c r="J8" s="13"/>
      <c r="K8" s="13"/>
      <c r="L8" s="13"/>
      <c r="M8" s="13"/>
      <c r="O8" s="13"/>
      <c r="P8" s="13"/>
      <c r="Q8" s="13"/>
      <c r="R8" s="13"/>
      <c r="S8" s="13"/>
      <c r="T8" s="13"/>
    </row>
    <row r="9" spans="1:20" s="76" customFormat="1" ht="99.95" customHeight="1">
      <c r="A9" s="495" t="s">
        <v>37</v>
      </c>
      <c r="B9" s="495"/>
      <c r="C9" s="495"/>
      <c r="D9" s="495"/>
      <c r="E9" s="495"/>
      <c r="F9" s="495"/>
      <c r="G9" s="77"/>
      <c r="H9" s="485" t="s">
        <v>40</v>
      </c>
      <c r="I9" s="484"/>
      <c r="J9" s="484"/>
      <c r="K9" s="484"/>
      <c r="L9" s="484"/>
      <c r="M9" s="73">
        <v>17</v>
      </c>
      <c r="O9" s="485" t="s">
        <v>369</v>
      </c>
      <c r="P9" s="484"/>
      <c r="Q9" s="484"/>
      <c r="R9" s="484"/>
      <c r="S9" s="484"/>
      <c r="T9" s="73">
        <v>33</v>
      </c>
    </row>
    <row r="10" spans="1:20" s="6" customFormat="1" ht="15" customHeight="1">
      <c r="A10" s="14"/>
      <c r="B10" s="15"/>
      <c r="C10" s="15"/>
      <c r="D10" s="15"/>
      <c r="E10" s="15"/>
      <c r="F10" s="5"/>
      <c r="G10" s="12"/>
      <c r="H10" s="70"/>
      <c r="I10" s="70"/>
      <c r="J10" s="70"/>
      <c r="K10" s="70"/>
      <c r="L10" s="70"/>
      <c r="M10" s="5"/>
      <c r="O10" s="17"/>
      <c r="P10" s="17"/>
      <c r="Q10" s="72"/>
      <c r="R10" s="11"/>
      <c r="S10" s="11"/>
      <c r="T10" s="5"/>
    </row>
    <row r="11" spans="1:20" s="76" customFormat="1" ht="99.95" customHeight="1">
      <c r="A11" s="487" t="s">
        <v>41</v>
      </c>
      <c r="B11" s="487"/>
      <c r="C11" s="487"/>
      <c r="D11" s="487"/>
      <c r="E11" s="487"/>
      <c r="F11" s="75">
        <v>2</v>
      </c>
      <c r="G11" s="77"/>
      <c r="H11" s="488" t="s">
        <v>57</v>
      </c>
      <c r="I11" s="488"/>
      <c r="J11" s="488"/>
      <c r="K11" s="488"/>
      <c r="L11" s="488"/>
      <c r="M11" s="488"/>
      <c r="O11" s="488" t="s">
        <v>63</v>
      </c>
      <c r="P11" s="488"/>
      <c r="Q11" s="488"/>
      <c r="R11" s="488"/>
      <c r="S11" s="488"/>
    </row>
    <row r="12" spans="1:20" s="6" customFormat="1" ht="15" customHeight="1">
      <c r="A12" s="15"/>
      <c r="B12" s="15"/>
      <c r="C12" s="15"/>
      <c r="D12" s="15"/>
      <c r="E12" s="15"/>
      <c r="F12" s="16"/>
      <c r="G12" s="12"/>
      <c r="H12" s="17"/>
      <c r="I12" s="17"/>
      <c r="J12" s="72"/>
      <c r="K12" s="72"/>
      <c r="L12" s="72"/>
      <c r="M12" s="5"/>
    </row>
    <row r="13" spans="1:20" s="76" customFormat="1" ht="99.95" customHeight="1">
      <c r="A13" s="487" t="s">
        <v>42</v>
      </c>
      <c r="B13" s="487"/>
      <c r="C13" s="487"/>
      <c r="D13" s="487"/>
      <c r="E13" s="487"/>
      <c r="F13" s="75">
        <v>3</v>
      </c>
      <c r="G13" s="77"/>
      <c r="H13" s="482" t="s">
        <v>58</v>
      </c>
      <c r="I13" s="482"/>
      <c r="J13" s="482"/>
      <c r="K13" s="482"/>
      <c r="L13" s="482"/>
      <c r="M13" s="75">
        <v>18</v>
      </c>
      <c r="O13" s="481" t="s">
        <v>64</v>
      </c>
      <c r="P13" s="481"/>
      <c r="Q13" s="481"/>
      <c r="R13" s="481"/>
      <c r="S13" s="481"/>
      <c r="T13" s="75">
        <v>34</v>
      </c>
    </row>
    <row r="14" spans="1:20" s="6" customFormat="1" ht="15" customHeight="1">
      <c r="A14" s="18"/>
      <c r="B14" s="18"/>
      <c r="C14" s="18"/>
      <c r="D14" s="18"/>
      <c r="E14" s="18"/>
      <c r="F14" s="16"/>
      <c r="G14" s="12"/>
      <c r="H14" s="72"/>
      <c r="I14" s="72"/>
      <c r="J14" s="72"/>
      <c r="K14" s="72"/>
      <c r="L14" s="72"/>
      <c r="M14" s="5"/>
    </row>
    <row r="15" spans="1:20" s="76" customFormat="1" ht="99.95" customHeight="1">
      <c r="A15" s="486" t="s">
        <v>43</v>
      </c>
      <c r="B15" s="487"/>
      <c r="C15" s="487"/>
      <c r="D15" s="487"/>
      <c r="E15" s="487"/>
      <c r="F15" s="75">
        <v>4</v>
      </c>
      <c r="G15" s="77"/>
      <c r="H15" s="483" t="s">
        <v>59</v>
      </c>
      <c r="I15" s="482"/>
      <c r="J15" s="482"/>
      <c r="K15" s="482"/>
      <c r="L15" s="482"/>
      <c r="M15" s="75">
        <v>19</v>
      </c>
      <c r="O15" s="481" t="s">
        <v>65</v>
      </c>
      <c r="P15" s="481"/>
      <c r="Q15" s="481"/>
      <c r="R15" s="481"/>
      <c r="S15" s="481"/>
      <c r="T15" s="75">
        <v>35</v>
      </c>
    </row>
    <row r="16" spans="1:20" s="6" customFormat="1" ht="15" customHeight="1">
      <c r="A16" s="18"/>
      <c r="B16" s="18"/>
      <c r="C16" s="18"/>
      <c r="D16" s="18"/>
      <c r="E16" s="18"/>
      <c r="F16" s="16"/>
      <c r="G16" s="12"/>
      <c r="H16" s="72"/>
      <c r="I16" s="72"/>
      <c r="J16" s="72"/>
      <c r="K16" s="72"/>
      <c r="L16" s="72"/>
      <c r="M16" s="16"/>
      <c r="O16" s="72"/>
      <c r="P16" s="72"/>
      <c r="Q16" s="72"/>
      <c r="R16" s="72"/>
      <c r="S16" s="72"/>
      <c r="T16" s="5"/>
    </row>
    <row r="17" spans="1:20" s="76" customFormat="1" ht="99.95" customHeight="1">
      <c r="A17" s="486" t="s">
        <v>44</v>
      </c>
      <c r="B17" s="487"/>
      <c r="C17" s="487"/>
      <c r="D17" s="487"/>
      <c r="E17" s="487"/>
      <c r="F17" s="75">
        <v>5</v>
      </c>
      <c r="G17" s="77"/>
      <c r="H17" s="482" t="s">
        <v>59</v>
      </c>
      <c r="I17" s="482"/>
      <c r="J17" s="482"/>
      <c r="K17" s="482"/>
      <c r="L17" s="482"/>
      <c r="M17" s="75">
        <v>20</v>
      </c>
      <c r="O17" s="481" t="s">
        <v>66</v>
      </c>
      <c r="P17" s="481"/>
      <c r="Q17" s="481"/>
      <c r="R17" s="481"/>
      <c r="S17" s="481"/>
      <c r="T17" s="75">
        <v>36</v>
      </c>
    </row>
    <row r="18" spans="1:20" s="6" customFormat="1" ht="15" customHeight="1">
      <c r="A18" s="15"/>
      <c r="B18" s="15"/>
      <c r="C18" s="15"/>
      <c r="D18" s="15"/>
      <c r="E18" s="15"/>
      <c r="F18" s="10"/>
      <c r="G18" s="12"/>
      <c r="H18" s="17"/>
      <c r="I18" s="17"/>
      <c r="J18" s="72"/>
      <c r="K18" s="72"/>
      <c r="L18" s="72"/>
      <c r="M18" s="5"/>
    </row>
    <row r="19" spans="1:20" s="76" customFormat="1" ht="99.95" customHeight="1">
      <c r="A19" s="487" t="s">
        <v>82</v>
      </c>
      <c r="B19" s="487"/>
      <c r="C19" s="487"/>
      <c r="D19" s="487"/>
      <c r="E19" s="487"/>
      <c r="F19" s="75">
        <v>6</v>
      </c>
      <c r="G19" s="78"/>
      <c r="H19" s="482" t="s">
        <v>60</v>
      </c>
      <c r="I19" s="482"/>
      <c r="J19" s="482"/>
      <c r="K19" s="482"/>
      <c r="L19" s="482"/>
      <c r="M19" s="75">
        <v>21</v>
      </c>
      <c r="O19" s="481" t="s">
        <v>67</v>
      </c>
      <c r="P19" s="481"/>
      <c r="Q19" s="481"/>
      <c r="R19" s="481"/>
      <c r="S19" s="481"/>
      <c r="T19" s="75">
        <v>37</v>
      </c>
    </row>
    <row r="20" spans="1:20" s="6" customFormat="1" ht="15" customHeight="1">
      <c r="A20" s="15"/>
      <c r="B20" s="15"/>
      <c r="C20" s="15"/>
      <c r="D20" s="15"/>
      <c r="E20" s="15"/>
      <c r="F20" s="16"/>
      <c r="G20" s="19"/>
      <c r="H20" s="72"/>
      <c r="I20" s="72"/>
      <c r="J20" s="72"/>
      <c r="K20" s="72"/>
      <c r="L20" s="72"/>
      <c r="M20" s="5"/>
      <c r="O20" s="17"/>
      <c r="P20" s="17"/>
      <c r="Q20" s="72"/>
      <c r="R20" s="72"/>
      <c r="S20" s="72"/>
      <c r="T20" s="5"/>
    </row>
    <row r="21" spans="1:20" s="76" customFormat="1" ht="99.95" customHeight="1">
      <c r="A21" s="486" t="s">
        <v>45</v>
      </c>
      <c r="B21" s="487"/>
      <c r="C21" s="487"/>
      <c r="D21" s="487"/>
      <c r="E21" s="487"/>
      <c r="F21" s="75">
        <v>7</v>
      </c>
      <c r="G21" s="78"/>
      <c r="H21" s="482" t="s">
        <v>61</v>
      </c>
      <c r="I21" s="482"/>
      <c r="J21" s="482"/>
      <c r="K21" s="482"/>
      <c r="L21" s="482"/>
      <c r="M21" s="75">
        <v>22</v>
      </c>
      <c r="O21" s="481" t="s">
        <v>68</v>
      </c>
      <c r="P21" s="481"/>
      <c r="Q21" s="481"/>
      <c r="R21" s="481"/>
      <c r="S21" s="481"/>
      <c r="T21" s="75">
        <v>38</v>
      </c>
    </row>
    <row r="22" spans="1:20" s="6" customFormat="1" ht="15" customHeight="1">
      <c r="A22" s="69"/>
      <c r="B22" s="70"/>
      <c r="C22" s="70"/>
      <c r="D22" s="70"/>
      <c r="E22" s="70"/>
      <c r="F22" s="10"/>
      <c r="G22" s="19"/>
      <c r="H22" s="72"/>
      <c r="I22" s="72"/>
      <c r="J22" s="72"/>
      <c r="K22" s="72"/>
      <c r="L22" s="72"/>
      <c r="M22" s="10"/>
      <c r="O22" s="72"/>
      <c r="P22" s="72"/>
      <c r="Q22" s="72"/>
      <c r="R22" s="72"/>
      <c r="S22" s="72"/>
      <c r="T22" s="5"/>
    </row>
    <row r="23" spans="1:20" s="76" customFormat="1" ht="99.95" customHeight="1">
      <c r="A23" s="490" t="s">
        <v>46</v>
      </c>
      <c r="B23" s="490"/>
      <c r="C23" s="490"/>
      <c r="D23" s="490"/>
      <c r="E23" s="490"/>
      <c r="F23" s="75">
        <v>8</v>
      </c>
      <c r="G23" s="78"/>
      <c r="H23" s="489" t="s">
        <v>62</v>
      </c>
      <c r="I23" s="489"/>
      <c r="J23" s="489"/>
      <c r="K23" s="489"/>
      <c r="L23" s="489"/>
      <c r="M23" s="75">
        <v>23</v>
      </c>
      <c r="O23" s="481" t="s">
        <v>69</v>
      </c>
      <c r="P23" s="481"/>
      <c r="Q23" s="481"/>
      <c r="R23" s="481"/>
      <c r="S23" s="481"/>
      <c r="T23" s="75">
        <v>39</v>
      </c>
    </row>
    <row r="24" spans="1:20" s="6" customFormat="1" ht="15" customHeight="1">
      <c r="A24" s="71"/>
      <c r="B24" s="71"/>
      <c r="C24" s="71"/>
      <c r="D24" s="71"/>
      <c r="E24" s="71"/>
      <c r="F24" s="10"/>
      <c r="G24" s="19"/>
      <c r="H24" s="72"/>
      <c r="I24" s="72"/>
      <c r="J24" s="72"/>
      <c r="K24" s="72"/>
      <c r="L24" s="72"/>
      <c r="M24" s="10"/>
    </row>
    <row r="25" spans="1:20" s="76" customFormat="1" ht="99.95" customHeight="1">
      <c r="A25" s="491" t="s">
        <v>47</v>
      </c>
      <c r="B25" s="491"/>
      <c r="C25" s="491"/>
      <c r="D25" s="491"/>
      <c r="E25" s="491"/>
      <c r="F25" s="73">
        <v>9</v>
      </c>
      <c r="G25" s="78"/>
      <c r="H25" s="488" t="s">
        <v>83</v>
      </c>
      <c r="I25" s="488"/>
      <c r="J25" s="488"/>
      <c r="K25" s="488"/>
      <c r="L25" s="488"/>
      <c r="M25" s="488"/>
      <c r="O25" s="481" t="s">
        <v>70</v>
      </c>
      <c r="P25" s="481"/>
      <c r="Q25" s="481"/>
      <c r="R25" s="481"/>
      <c r="S25" s="481"/>
      <c r="T25" s="75">
        <v>40</v>
      </c>
    </row>
    <row r="26" spans="1:20" s="6" customFormat="1" ht="15" customHeight="1">
      <c r="A26" s="47"/>
      <c r="B26" s="15"/>
      <c r="C26" s="15"/>
      <c r="D26" s="15"/>
      <c r="E26" s="15"/>
      <c r="F26" s="21"/>
      <c r="G26" s="19"/>
      <c r="O26" s="68"/>
      <c r="P26" s="68"/>
      <c r="Q26" s="68"/>
      <c r="R26" s="68"/>
      <c r="S26" s="68"/>
      <c r="T26" s="10"/>
    </row>
    <row r="27" spans="1:20" s="76" customFormat="1" ht="99.95" customHeight="1">
      <c r="A27" s="494" t="s">
        <v>48</v>
      </c>
      <c r="B27" s="494"/>
      <c r="C27" s="494"/>
      <c r="D27" s="494"/>
      <c r="E27" s="494"/>
      <c r="F27" s="494"/>
      <c r="G27" s="78"/>
      <c r="H27" s="483" t="s">
        <v>371</v>
      </c>
      <c r="I27" s="482"/>
      <c r="J27" s="482"/>
      <c r="K27" s="482"/>
      <c r="L27" s="482"/>
      <c r="M27" s="75">
        <v>24</v>
      </c>
      <c r="O27" s="481" t="s">
        <v>71</v>
      </c>
      <c r="P27" s="481"/>
      <c r="Q27" s="481"/>
      <c r="R27" s="481"/>
      <c r="S27" s="481"/>
      <c r="T27" s="75">
        <v>41</v>
      </c>
    </row>
    <row r="28" spans="1:20" s="6" customFormat="1" ht="15" customHeight="1">
      <c r="A28" s="18"/>
      <c r="B28" s="18"/>
      <c r="C28" s="18"/>
      <c r="D28" s="18"/>
      <c r="E28" s="18"/>
      <c r="F28" s="21"/>
      <c r="G28" s="19"/>
      <c r="O28" s="20"/>
      <c r="P28" s="20"/>
      <c r="Q28" s="72"/>
      <c r="R28" s="11"/>
      <c r="S28" s="11"/>
      <c r="T28" s="16"/>
    </row>
    <row r="29" spans="1:20" s="76" customFormat="1" ht="99.95" customHeight="1">
      <c r="A29" s="487" t="s">
        <v>50</v>
      </c>
      <c r="B29" s="487"/>
      <c r="C29" s="487"/>
      <c r="D29" s="487"/>
      <c r="E29" s="487"/>
      <c r="F29" s="75">
        <v>10</v>
      </c>
      <c r="G29" s="78"/>
      <c r="H29" s="483" t="s">
        <v>372</v>
      </c>
      <c r="I29" s="482"/>
      <c r="J29" s="482"/>
      <c r="K29" s="482"/>
      <c r="L29" s="482"/>
      <c r="M29" s="140">
        <v>25</v>
      </c>
      <c r="O29" s="481" t="s">
        <v>72</v>
      </c>
      <c r="P29" s="481"/>
      <c r="Q29" s="481"/>
      <c r="R29" s="481"/>
      <c r="S29" s="481"/>
      <c r="T29" s="75">
        <v>42</v>
      </c>
    </row>
    <row r="30" spans="1:20" s="6" customFormat="1" ht="15" customHeight="1">
      <c r="A30" s="15"/>
      <c r="B30" s="15"/>
      <c r="C30" s="15"/>
      <c r="D30" s="15"/>
      <c r="E30" s="15"/>
      <c r="F30" s="10"/>
      <c r="G30" s="19"/>
      <c r="O30" s="17"/>
      <c r="P30" s="17"/>
      <c r="Q30" s="72"/>
      <c r="R30" s="72"/>
      <c r="S30" s="72"/>
      <c r="T30" s="5"/>
    </row>
    <row r="31" spans="1:20" s="76" customFormat="1" ht="99.95" customHeight="1">
      <c r="A31" s="487" t="s">
        <v>51</v>
      </c>
      <c r="B31" s="487"/>
      <c r="C31" s="487"/>
      <c r="D31" s="487"/>
      <c r="E31" s="487"/>
      <c r="F31" s="75">
        <v>11</v>
      </c>
      <c r="G31" s="78"/>
      <c r="H31" s="483" t="s">
        <v>84</v>
      </c>
      <c r="I31" s="482"/>
      <c r="J31" s="482"/>
      <c r="K31" s="482"/>
      <c r="L31" s="482"/>
      <c r="M31" s="75">
        <v>26</v>
      </c>
    </row>
    <row r="32" spans="1:20" s="6" customFormat="1" ht="15" customHeight="1">
      <c r="A32" s="18"/>
      <c r="B32" s="15"/>
      <c r="C32" s="15"/>
      <c r="D32" s="15"/>
      <c r="E32" s="15"/>
      <c r="F32" s="10"/>
      <c r="G32" s="19"/>
    </row>
    <row r="33" spans="1:20" s="76" customFormat="1" ht="99.95" customHeight="1">
      <c r="A33" s="484" t="s">
        <v>52</v>
      </c>
      <c r="B33" s="484"/>
      <c r="C33" s="484"/>
      <c r="D33" s="484"/>
      <c r="E33" s="484"/>
      <c r="F33" s="73">
        <v>11</v>
      </c>
      <c r="G33" s="78"/>
      <c r="H33" s="482" t="s">
        <v>615</v>
      </c>
      <c r="I33" s="482"/>
      <c r="J33" s="482"/>
      <c r="K33" s="482"/>
      <c r="L33" s="482"/>
      <c r="M33" s="75">
        <v>27</v>
      </c>
    </row>
    <row r="34" spans="1:20" s="6" customFormat="1" ht="15" customHeight="1">
      <c r="A34" s="15"/>
      <c r="B34" s="15"/>
      <c r="C34" s="15"/>
      <c r="D34" s="15"/>
      <c r="E34" s="15"/>
      <c r="F34" s="21"/>
      <c r="G34" s="19"/>
      <c r="O34" s="72"/>
      <c r="P34" s="72"/>
      <c r="Q34" s="72"/>
      <c r="R34" s="72"/>
      <c r="S34" s="72"/>
      <c r="T34" s="16"/>
    </row>
    <row r="35" spans="1:20" s="76" customFormat="1" ht="99.95" customHeight="1">
      <c r="A35" s="493" t="s">
        <v>49</v>
      </c>
      <c r="B35" s="493"/>
      <c r="C35" s="493"/>
      <c r="D35" s="493"/>
      <c r="E35" s="493"/>
      <c r="F35" s="493"/>
      <c r="G35" s="78"/>
      <c r="H35" s="489" t="s">
        <v>85</v>
      </c>
      <c r="I35" s="489"/>
      <c r="J35" s="489"/>
      <c r="K35" s="489"/>
      <c r="L35" s="489"/>
      <c r="M35" s="75">
        <v>28</v>
      </c>
    </row>
    <row r="36" spans="1:20" s="6" customFormat="1" ht="15" customHeight="1">
      <c r="A36" s="15"/>
      <c r="B36" s="15"/>
      <c r="C36" s="15"/>
      <c r="D36" s="15"/>
      <c r="E36" s="15"/>
      <c r="F36" s="16"/>
      <c r="G36" s="19"/>
    </row>
    <row r="37" spans="1:20" s="76" customFormat="1" ht="99.95" customHeight="1">
      <c r="A37" s="486" t="s">
        <v>53</v>
      </c>
      <c r="B37" s="487"/>
      <c r="C37" s="487"/>
      <c r="D37" s="487"/>
      <c r="E37" s="487"/>
      <c r="F37" s="75">
        <v>12</v>
      </c>
      <c r="G37" s="78"/>
      <c r="H37" s="493" t="s">
        <v>370</v>
      </c>
      <c r="I37" s="493"/>
      <c r="J37" s="493"/>
      <c r="K37" s="493"/>
      <c r="L37" s="493"/>
      <c r="M37" s="493"/>
    </row>
    <row r="38" spans="1:20" s="6" customFormat="1" ht="15" customHeight="1">
      <c r="A38" s="18"/>
      <c r="B38" s="15"/>
      <c r="C38" s="15"/>
      <c r="D38" s="15"/>
      <c r="E38" s="15"/>
      <c r="F38" s="10"/>
      <c r="G38" s="19"/>
    </row>
    <row r="39" spans="1:20" s="76" customFormat="1" ht="99.95" customHeight="1">
      <c r="A39" s="486" t="s">
        <v>54</v>
      </c>
      <c r="B39" s="487"/>
      <c r="C39" s="487"/>
      <c r="D39" s="487"/>
      <c r="E39" s="487"/>
      <c r="F39" s="75">
        <v>13</v>
      </c>
      <c r="G39" s="78"/>
      <c r="H39" s="486" t="s">
        <v>87</v>
      </c>
      <c r="I39" s="487"/>
      <c r="J39" s="487"/>
      <c r="K39" s="487"/>
      <c r="L39" s="487"/>
      <c r="M39" s="75">
        <v>29</v>
      </c>
    </row>
    <row r="40" spans="1:20" s="6" customFormat="1" ht="15" customHeight="1">
      <c r="A40" s="22"/>
      <c r="B40" s="22"/>
      <c r="C40" s="22"/>
      <c r="D40" s="22"/>
      <c r="E40" s="22"/>
      <c r="F40" s="10"/>
      <c r="G40" s="19"/>
      <c r="O40" s="68"/>
      <c r="P40" s="68"/>
      <c r="Q40" s="68"/>
      <c r="R40" s="68"/>
      <c r="S40" s="68"/>
      <c r="T40" s="10"/>
    </row>
    <row r="41" spans="1:20" s="76" customFormat="1" ht="99.95" customHeight="1">
      <c r="A41" s="486" t="s">
        <v>55</v>
      </c>
      <c r="B41" s="487"/>
      <c r="C41" s="487"/>
      <c r="D41" s="487"/>
      <c r="E41" s="487"/>
      <c r="F41" s="75">
        <v>14</v>
      </c>
      <c r="G41" s="78"/>
      <c r="H41" s="486" t="s">
        <v>88</v>
      </c>
      <c r="I41" s="487"/>
      <c r="J41" s="487"/>
      <c r="K41" s="487"/>
      <c r="L41" s="487"/>
      <c r="M41" s="75">
        <v>30</v>
      </c>
    </row>
    <row r="42" spans="1:20" s="6" customFormat="1" ht="15" customHeight="1">
      <c r="A42" s="15"/>
      <c r="B42" s="15"/>
      <c r="C42" s="15"/>
      <c r="D42" s="15"/>
      <c r="E42" s="15"/>
      <c r="F42" s="16"/>
      <c r="G42" s="19"/>
    </row>
    <row r="43" spans="1:20" s="76" customFormat="1" ht="99.95" customHeight="1">
      <c r="A43" s="487" t="s">
        <v>56</v>
      </c>
      <c r="B43" s="487"/>
      <c r="C43" s="487"/>
      <c r="D43" s="487"/>
      <c r="E43" s="487"/>
      <c r="F43" s="75">
        <v>15</v>
      </c>
      <c r="G43" s="78"/>
      <c r="H43" s="486" t="s">
        <v>89</v>
      </c>
      <c r="I43" s="487"/>
      <c r="J43" s="487"/>
      <c r="K43" s="487"/>
      <c r="L43" s="487"/>
      <c r="M43" s="139">
        <v>31</v>
      </c>
    </row>
    <row r="44" spans="1:20" s="6" customFormat="1" ht="15" customHeight="1">
      <c r="A44" s="23"/>
      <c r="B44" s="24"/>
      <c r="C44" s="24"/>
      <c r="D44" s="24"/>
      <c r="E44" s="24"/>
      <c r="F44" s="25"/>
      <c r="G44" s="26"/>
      <c r="H44" s="27"/>
      <c r="I44" s="27"/>
      <c r="J44" s="28"/>
      <c r="K44" s="29"/>
      <c r="L44" s="29"/>
      <c r="M44" s="30"/>
    </row>
    <row r="45" spans="1:20" s="6" customFormat="1" ht="80.099999999999994" customHeight="1">
      <c r="G45" s="26"/>
      <c r="H45" s="28"/>
      <c r="I45" s="28"/>
      <c r="J45" s="28"/>
      <c r="K45" s="28"/>
      <c r="L45" s="28"/>
      <c r="M45" s="31"/>
    </row>
    <row r="46" spans="1:20" ht="60" customHeight="1">
      <c r="A46" s="32"/>
      <c r="B46" s="33"/>
      <c r="C46" s="33"/>
      <c r="D46" s="33"/>
      <c r="E46" s="33"/>
      <c r="F46" s="34"/>
      <c r="G46" s="35"/>
      <c r="H46" s="36"/>
      <c r="I46" s="36"/>
      <c r="J46" s="36"/>
      <c r="K46" s="36"/>
      <c r="L46" s="36"/>
      <c r="M46" s="37"/>
    </row>
    <row r="47" spans="1:20" ht="60" customHeight="1">
      <c r="A47" s="33"/>
      <c r="B47" s="33"/>
      <c r="C47" s="33"/>
      <c r="D47" s="33"/>
      <c r="E47" s="33"/>
      <c r="F47" s="38"/>
      <c r="G47" s="35"/>
      <c r="H47" s="39"/>
      <c r="I47" s="39"/>
      <c r="J47" s="36"/>
      <c r="K47" s="40"/>
      <c r="L47" s="40"/>
      <c r="M47" s="41"/>
    </row>
    <row r="48" spans="1:20" ht="60" customHeight="1">
      <c r="A48" s="33"/>
      <c r="B48" s="33"/>
      <c r="C48" s="33"/>
      <c r="D48" s="33"/>
      <c r="E48" s="33"/>
      <c r="F48" s="34"/>
      <c r="G48" s="35"/>
      <c r="H48" s="36"/>
      <c r="I48" s="36"/>
      <c r="J48" s="36"/>
      <c r="K48" s="40"/>
      <c r="L48" s="40"/>
      <c r="M48" s="42"/>
    </row>
    <row r="49" spans="1:13" ht="60" customHeight="1">
      <c r="A49" s="32"/>
      <c r="B49" s="33"/>
      <c r="C49" s="33"/>
      <c r="D49" s="33"/>
      <c r="E49" s="33"/>
      <c r="F49" s="34"/>
      <c r="G49" s="35"/>
      <c r="H49" s="36"/>
      <c r="I49" s="36"/>
      <c r="J49" s="36"/>
      <c r="K49" s="36"/>
      <c r="L49" s="36"/>
      <c r="M49" s="37"/>
    </row>
    <row r="50" spans="1:13" ht="60" customHeight="1">
      <c r="A50" s="33"/>
      <c r="B50" s="33"/>
      <c r="C50" s="33"/>
      <c r="D50" s="33"/>
      <c r="E50" s="33"/>
      <c r="F50" s="38"/>
      <c r="G50" s="35"/>
      <c r="H50" s="39"/>
      <c r="I50" s="39"/>
      <c r="J50" s="36"/>
      <c r="K50" s="40"/>
      <c r="L50" s="40"/>
      <c r="M50" s="41"/>
    </row>
    <row r="51" spans="1:13" ht="60" customHeight="1">
      <c r="A51" s="43"/>
      <c r="B51" s="43"/>
      <c r="C51" s="43"/>
      <c r="D51" s="43"/>
      <c r="E51" s="43"/>
      <c r="F51" s="34"/>
      <c r="G51" s="35"/>
      <c r="H51" s="36"/>
      <c r="I51" s="36"/>
      <c r="J51" s="36"/>
      <c r="K51" s="40"/>
      <c r="L51" s="40"/>
      <c r="M51" s="42"/>
    </row>
    <row r="52" spans="1:13" ht="60" hidden="1" customHeight="1">
      <c r="A52" s="33"/>
      <c r="B52" s="33"/>
      <c r="C52" s="33"/>
      <c r="D52" s="33"/>
      <c r="E52" s="33"/>
      <c r="F52" s="38"/>
      <c r="G52" s="35"/>
      <c r="H52" s="39"/>
      <c r="I52" s="39"/>
      <c r="J52" s="36"/>
      <c r="K52" s="40"/>
      <c r="L52" s="40"/>
      <c r="M52" s="41"/>
    </row>
    <row r="53" spans="1:13" ht="60" customHeight="1">
      <c r="A53" s="33"/>
      <c r="B53" s="33"/>
      <c r="C53" s="33"/>
      <c r="D53" s="33"/>
      <c r="E53" s="33"/>
      <c r="F53" s="38"/>
      <c r="G53" s="35"/>
      <c r="H53" s="39"/>
      <c r="I53" s="39"/>
      <c r="J53" s="36"/>
      <c r="K53" s="36"/>
      <c r="L53" s="36"/>
      <c r="M53" s="41"/>
    </row>
    <row r="54" spans="1:13" ht="60" customHeight="1">
      <c r="A54" s="33"/>
      <c r="B54" s="33"/>
      <c r="C54" s="33"/>
      <c r="D54" s="33"/>
      <c r="E54" s="33"/>
      <c r="F54" s="38"/>
      <c r="G54" s="35"/>
      <c r="H54" s="39"/>
      <c r="I54" s="39"/>
      <c r="J54" s="36"/>
      <c r="K54" s="40"/>
      <c r="L54" s="40"/>
      <c r="M54" s="41"/>
    </row>
    <row r="55" spans="1:13" ht="60" customHeight="1">
      <c r="A55" s="44"/>
      <c r="B55" s="33"/>
      <c r="C55" s="33"/>
      <c r="D55" s="33"/>
      <c r="E55" s="45"/>
      <c r="F55" s="34"/>
      <c r="G55" s="35"/>
      <c r="H55" s="36"/>
      <c r="I55" s="36"/>
      <c r="J55" s="36"/>
      <c r="K55" s="36"/>
      <c r="L55" s="36"/>
      <c r="M55" s="37"/>
    </row>
    <row r="56" spans="1:13" ht="60" customHeight="1">
      <c r="A56" s="33"/>
      <c r="B56" s="33"/>
      <c r="C56" s="33"/>
      <c r="D56" s="33"/>
      <c r="E56" s="33"/>
      <c r="F56" s="38"/>
      <c r="G56" s="35"/>
      <c r="H56" s="39"/>
      <c r="I56" s="39"/>
      <c r="J56" s="36"/>
      <c r="K56" s="40"/>
      <c r="L56" s="40"/>
      <c r="M56" s="41"/>
    </row>
    <row r="57" spans="1:13" ht="60" customHeight="1">
      <c r="A57" s="33"/>
      <c r="B57" s="33"/>
      <c r="C57" s="33"/>
      <c r="D57" s="33"/>
      <c r="E57" s="45"/>
      <c r="F57" s="38"/>
      <c r="G57" s="35"/>
      <c r="H57" s="36"/>
      <c r="I57" s="36"/>
      <c r="J57" s="36"/>
      <c r="K57" s="36"/>
      <c r="L57" s="36"/>
      <c r="M57" s="41"/>
    </row>
    <row r="58" spans="1:13" ht="60" customHeight="1">
      <c r="A58" s="33"/>
      <c r="B58" s="33"/>
      <c r="C58" s="33"/>
      <c r="D58" s="33"/>
      <c r="E58" s="33"/>
      <c r="F58" s="38"/>
      <c r="G58" s="35"/>
      <c r="H58" s="39"/>
      <c r="I58" s="39"/>
      <c r="J58" s="36"/>
      <c r="K58" s="40"/>
      <c r="L58" s="40"/>
      <c r="M58" s="41"/>
    </row>
    <row r="59" spans="1:13" ht="60" customHeight="1">
      <c r="A59" s="32"/>
      <c r="B59" s="43"/>
      <c r="C59" s="43"/>
      <c r="D59" s="43"/>
      <c r="E59" s="45"/>
      <c r="F59" s="34"/>
      <c r="G59" s="36"/>
      <c r="H59" s="36"/>
      <c r="I59" s="36"/>
      <c r="J59" s="36"/>
      <c r="K59" s="36"/>
      <c r="L59" s="36"/>
      <c r="M59" s="41"/>
    </row>
    <row r="60" spans="1:13" ht="60" customHeight="1">
      <c r="A60" s="33"/>
      <c r="B60" s="33"/>
      <c r="C60" s="33"/>
      <c r="D60" s="33"/>
      <c r="E60" s="33"/>
      <c r="F60" s="38"/>
      <c r="G60" s="36"/>
      <c r="H60" s="46"/>
      <c r="I60" s="46"/>
      <c r="J60" s="36"/>
      <c r="K60" s="36"/>
      <c r="L60" s="36"/>
      <c r="M60" s="41"/>
    </row>
    <row r="61" spans="1:13" ht="60" customHeight="1">
      <c r="A61" s="36"/>
      <c r="B61" s="36"/>
      <c r="C61" s="36"/>
      <c r="D61" s="36"/>
      <c r="E61" s="36"/>
      <c r="F61" s="34"/>
      <c r="G61" s="36"/>
      <c r="H61" s="46"/>
      <c r="I61" s="46"/>
      <c r="J61" s="36"/>
      <c r="K61" s="36"/>
      <c r="L61" s="36"/>
      <c r="M61" s="41"/>
    </row>
    <row r="62" spans="1:13" ht="20.25">
      <c r="A62" s="39"/>
      <c r="B62" s="39"/>
      <c r="C62" s="39"/>
      <c r="D62" s="39"/>
      <c r="E62" s="39"/>
      <c r="F62" s="38"/>
      <c r="G62" s="39"/>
      <c r="H62" s="39"/>
      <c r="I62" s="39"/>
      <c r="J62" s="39"/>
      <c r="K62" s="39"/>
      <c r="L62" s="39"/>
      <c r="M62" s="42"/>
    </row>
    <row r="63" spans="1:13" ht="20.25">
      <c r="A63" s="39"/>
      <c r="B63" s="39"/>
      <c r="C63" s="39"/>
      <c r="D63" s="39"/>
      <c r="E63" s="39"/>
      <c r="F63" s="38"/>
      <c r="G63" s="39"/>
      <c r="H63" s="39"/>
      <c r="I63" s="39"/>
      <c r="J63" s="39"/>
      <c r="K63" s="39"/>
      <c r="L63" s="39"/>
      <c r="M63" s="42"/>
    </row>
    <row r="64" spans="1:13" ht="20.25">
      <c r="A64" s="39"/>
      <c r="B64" s="39"/>
      <c r="C64" s="39"/>
      <c r="D64" s="39"/>
      <c r="E64" s="39"/>
      <c r="F64" s="38"/>
      <c r="G64" s="39"/>
      <c r="H64" s="39"/>
      <c r="I64" s="39"/>
      <c r="J64" s="39"/>
      <c r="K64" s="39"/>
      <c r="L64" s="39"/>
      <c r="M64" s="42"/>
    </row>
    <row r="65" spans="1:13" ht="20.25">
      <c r="A65" s="39"/>
      <c r="B65" s="39"/>
      <c r="C65" s="39"/>
      <c r="D65" s="39"/>
      <c r="E65" s="39"/>
      <c r="F65" s="38"/>
      <c r="G65" s="39"/>
      <c r="H65" s="39"/>
      <c r="I65" s="39"/>
      <c r="J65" s="39"/>
      <c r="K65" s="39"/>
      <c r="L65" s="39"/>
      <c r="M65" s="42"/>
    </row>
    <row r="66" spans="1:13" ht="20.25">
      <c r="A66" s="39"/>
      <c r="B66" s="39"/>
      <c r="C66" s="39"/>
      <c r="D66" s="39"/>
      <c r="E66" s="39"/>
      <c r="F66" s="38"/>
      <c r="G66" s="39"/>
      <c r="H66" s="39"/>
      <c r="I66" s="39"/>
      <c r="J66" s="39"/>
      <c r="K66" s="39"/>
      <c r="L66" s="39"/>
      <c r="M66" s="42"/>
    </row>
    <row r="67" spans="1:13" ht="20.25">
      <c r="A67" s="39"/>
      <c r="B67" s="39"/>
      <c r="C67" s="39"/>
      <c r="D67" s="39"/>
      <c r="E67" s="39"/>
      <c r="F67" s="38"/>
      <c r="G67" s="39"/>
      <c r="H67" s="39"/>
      <c r="I67" s="39"/>
      <c r="J67" s="39"/>
      <c r="K67" s="39"/>
      <c r="L67" s="39"/>
      <c r="M67" s="42"/>
    </row>
    <row r="68" spans="1:13" ht="20.25">
      <c r="A68" s="39"/>
      <c r="B68" s="39"/>
      <c r="C68" s="39"/>
      <c r="D68" s="39"/>
      <c r="E68" s="39"/>
      <c r="F68" s="38"/>
      <c r="G68" s="39"/>
      <c r="H68" s="39"/>
      <c r="I68" s="39"/>
      <c r="J68" s="39"/>
      <c r="K68" s="39"/>
      <c r="L68" s="39"/>
      <c r="M68" s="42"/>
    </row>
    <row r="69" spans="1:13" ht="20.25">
      <c r="A69" s="39"/>
      <c r="B69" s="39"/>
      <c r="C69" s="39"/>
      <c r="D69" s="39"/>
      <c r="E69" s="39"/>
      <c r="F69" s="38"/>
      <c r="G69" s="39"/>
      <c r="H69" s="39"/>
      <c r="I69" s="39"/>
      <c r="J69" s="39"/>
      <c r="K69" s="39"/>
      <c r="L69" s="39"/>
      <c r="M69" s="42"/>
    </row>
  </sheetData>
  <mergeCells count="51">
    <mergeCell ref="A2:T3"/>
    <mergeCell ref="H37:M37"/>
    <mergeCell ref="H25:M25"/>
    <mergeCell ref="H29:L29"/>
    <mergeCell ref="H31:L31"/>
    <mergeCell ref="H33:L33"/>
    <mergeCell ref="A35:F35"/>
    <mergeCell ref="A27:F27"/>
    <mergeCell ref="A9:F9"/>
    <mergeCell ref="A11:E11"/>
    <mergeCell ref="A13:E13"/>
    <mergeCell ref="O15:S15"/>
    <mergeCell ref="O17:S17"/>
    <mergeCell ref="A15:E15"/>
    <mergeCell ref="O19:S19"/>
    <mergeCell ref="O7:S7"/>
    <mergeCell ref="O25:S25"/>
    <mergeCell ref="A43:E43"/>
    <mergeCell ref="A29:E29"/>
    <mergeCell ref="A23:E23"/>
    <mergeCell ref="A25:E25"/>
    <mergeCell ref="O27:S27"/>
    <mergeCell ref="O29:S29"/>
    <mergeCell ref="A39:E39"/>
    <mergeCell ref="A31:E31"/>
    <mergeCell ref="A33:E33"/>
    <mergeCell ref="A37:E37"/>
    <mergeCell ref="H39:L39"/>
    <mergeCell ref="H41:L41"/>
    <mergeCell ref="H43:L43"/>
    <mergeCell ref="A17:E17"/>
    <mergeCell ref="A21:E21"/>
    <mergeCell ref="A19:E19"/>
    <mergeCell ref="H27:L27"/>
    <mergeCell ref="A41:E41"/>
    <mergeCell ref="H23:L23"/>
    <mergeCell ref="H35:L35"/>
    <mergeCell ref="H21:L21"/>
    <mergeCell ref="A7:E7"/>
    <mergeCell ref="O9:S9"/>
    <mergeCell ref="H7:L7"/>
    <mergeCell ref="H9:L9"/>
    <mergeCell ref="H11:M11"/>
    <mergeCell ref="O11:S11"/>
    <mergeCell ref="O21:S21"/>
    <mergeCell ref="O23:S23"/>
    <mergeCell ref="O13:S13"/>
    <mergeCell ref="H13:L13"/>
    <mergeCell ref="H15:L15"/>
    <mergeCell ref="H17:L17"/>
    <mergeCell ref="H19:L19"/>
  </mergeCells>
  <printOptions horizontalCentered="1"/>
  <pageMargins left="0.23622047244094491" right="0.23622047244094491" top="0.74803149606299213" bottom="0.35433070866141736" header="0.31496062992125984" footer="0.31496062992125984"/>
  <pageSetup scale="21" orientation="landscape" r:id="rId1"/>
  <headerFooter scaleWithDoc="0">
    <oddHeader>&amp;L&amp;G&amp;R&amp;G</oddHeader>
  </headerFooter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80668-12F1-4846-8056-1410ED0E1A6E}">
  <dimension ref="A1:AX54"/>
  <sheetViews>
    <sheetView view="pageBreakPreview" zoomScale="55" zoomScaleNormal="40" zoomScaleSheetLayoutView="55" workbookViewId="0"/>
  </sheetViews>
  <sheetFormatPr baseColWidth="10" defaultRowHeight="15"/>
  <cols>
    <col min="1" max="1" width="60.28515625" style="85" customWidth="1"/>
    <col min="2" max="2" width="1.7109375" style="85" customWidth="1"/>
    <col min="3" max="7" width="7.42578125" style="85" customWidth="1"/>
    <col min="8" max="8" width="8" style="85" customWidth="1"/>
    <col min="9" max="12" width="7.42578125" style="85" customWidth="1"/>
    <col min="13" max="13" width="8.28515625" style="85" customWidth="1"/>
    <col min="14" max="22" width="7.42578125" style="85" customWidth="1"/>
    <col min="23" max="23" width="9.28515625" style="85" customWidth="1"/>
    <col min="24" max="46" width="7.42578125" style="85" customWidth="1"/>
    <col min="47" max="47" width="9" style="85" customWidth="1"/>
    <col min="48" max="48" width="7.42578125" style="85" customWidth="1"/>
    <col min="49" max="49" width="1.7109375" style="85" customWidth="1"/>
    <col min="50" max="50" width="11.7109375" style="85" customWidth="1"/>
    <col min="51" max="16384" width="11.42578125" style="85"/>
  </cols>
  <sheetData>
    <row r="1" spans="1:50">
      <c r="A1" s="84" t="s">
        <v>1</v>
      </c>
    </row>
    <row r="2" spans="1:50" ht="30" customHeight="1">
      <c r="A2" s="555" t="s">
        <v>449</v>
      </c>
      <c r="B2" s="555"/>
      <c r="C2" s="555"/>
      <c r="D2" s="555"/>
      <c r="E2" s="555"/>
      <c r="F2" s="555"/>
      <c r="G2" s="555"/>
      <c r="H2" s="555"/>
      <c r="I2" s="555"/>
      <c r="J2" s="555"/>
      <c r="K2" s="555"/>
      <c r="L2" s="555"/>
      <c r="M2" s="555"/>
      <c r="N2" s="555"/>
      <c r="O2" s="555"/>
      <c r="P2" s="555"/>
      <c r="Q2" s="555"/>
      <c r="R2" s="555"/>
      <c r="S2" s="555"/>
      <c r="T2" s="555"/>
      <c r="U2" s="555"/>
      <c r="V2" s="555"/>
      <c r="W2" s="555"/>
      <c r="X2" s="555"/>
      <c r="Y2" s="555"/>
      <c r="Z2" s="555"/>
      <c r="AA2" s="555"/>
      <c r="AB2" s="555"/>
      <c r="AC2" s="555"/>
      <c r="AD2" s="555"/>
      <c r="AE2" s="555"/>
      <c r="AF2" s="555"/>
      <c r="AG2" s="555"/>
      <c r="AH2" s="555"/>
      <c r="AI2" s="555"/>
      <c r="AJ2" s="555"/>
      <c r="AK2" s="555"/>
      <c r="AL2" s="555"/>
      <c r="AM2" s="555"/>
      <c r="AN2" s="555"/>
      <c r="AO2" s="555"/>
      <c r="AP2" s="555"/>
      <c r="AQ2" s="555"/>
      <c r="AR2" s="555"/>
      <c r="AS2" s="555"/>
      <c r="AT2" s="555"/>
      <c r="AU2" s="555"/>
      <c r="AV2" s="555"/>
      <c r="AW2" s="555"/>
      <c r="AX2" s="555"/>
    </row>
    <row r="3" spans="1:50" ht="30" customHeight="1">
      <c r="A3" s="555" t="str">
        <f>UPPER(CONCATENATE("Julio 2022"))</f>
        <v>JULIO 2022</v>
      </c>
      <c r="B3" s="555"/>
      <c r="C3" s="555"/>
      <c r="D3" s="555"/>
      <c r="E3" s="555"/>
      <c r="F3" s="555"/>
      <c r="G3" s="555"/>
      <c r="H3" s="555"/>
      <c r="I3" s="555"/>
      <c r="J3" s="555"/>
      <c r="K3" s="555"/>
      <c r="L3" s="555"/>
      <c r="M3" s="555"/>
      <c r="N3" s="555"/>
      <c r="O3" s="555"/>
      <c r="P3" s="555"/>
      <c r="Q3" s="555"/>
      <c r="R3" s="555"/>
      <c r="S3" s="555"/>
      <c r="T3" s="555"/>
      <c r="U3" s="555"/>
      <c r="V3" s="555"/>
      <c r="W3" s="555"/>
      <c r="X3" s="555"/>
      <c r="Y3" s="555"/>
      <c r="Z3" s="555"/>
      <c r="AA3" s="555"/>
      <c r="AB3" s="555"/>
      <c r="AC3" s="555"/>
      <c r="AD3" s="555"/>
      <c r="AE3" s="555"/>
      <c r="AF3" s="555"/>
      <c r="AG3" s="555"/>
      <c r="AH3" s="555"/>
      <c r="AI3" s="555"/>
      <c r="AJ3" s="555"/>
      <c r="AK3" s="555"/>
      <c r="AL3" s="555"/>
      <c r="AM3" s="555"/>
      <c r="AN3" s="555"/>
      <c r="AO3" s="555"/>
      <c r="AP3" s="555"/>
      <c r="AQ3" s="555"/>
      <c r="AR3" s="555"/>
      <c r="AS3" s="555"/>
      <c r="AT3" s="555"/>
      <c r="AU3" s="555"/>
      <c r="AV3" s="555"/>
      <c r="AW3" s="555"/>
      <c r="AX3" s="555"/>
    </row>
    <row r="4" spans="1:50">
      <c r="A4" s="86"/>
    </row>
    <row r="5" spans="1:50" ht="24.95" customHeight="1">
      <c r="A5" s="553" t="s">
        <v>400</v>
      </c>
      <c r="B5" s="203"/>
      <c r="C5" s="550" t="s">
        <v>280</v>
      </c>
      <c r="D5" s="551"/>
      <c r="E5" s="551"/>
      <c r="F5" s="551"/>
      <c r="G5" s="551"/>
      <c r="H5" s="551"/>
      <c r="I5" s="551"/>
      <c r="J5" s="551"/>
      <c r="K5" s="551"/>
      <c r="L5" s="551"/>
      <c r="M5" s="551"/>
      <c r="N5" s="551"/>
      <c r="O5" s="551"/>
      <c r="P5" s="551"/>
      <c r="Q5" s="551"/>
      <c r="R5" s="551"/>
      <c r="S5" s="551"/>
      <c r="T5" s="551"/>
      <c r="U5" s="551"/>
      <c r="V5" s="551"/>
      <c r="W5" s="551"/>
      <c r="X5" s="551"/>
      <c r="Y5" s="551"/>
      <c r="Z5" s="551"/>
      <c r="AA5" s="551"/>
      <c r="AB5" s="551"/>
      <c r="AC5" s="551"/>
      <c r="AD5" s="551"/>
      <c r="AE5" s="551"/>
      <c r="AF5" s="551"/>
      <c r="AG5" s="551"/>
      <c r="AH5" s="551"/>
      <c r="AI5" s="551"/>
      <c r="AJ5" s="551"/>
      <c r="AK5" s="551"/>
      <c r="AL5" s="551"/>
      <c r="AM5" s="551"/>
      <c r="AN5" s="551"/>
      <c r="AO5" s="551"/>
      <c r="AP5" s="551"/>
      <c r="AQ5" s="551"/>
      <c r="AR5" s="551"/>
      <c r="AS5" s="551"/>
      <c r="AT5" s="551"/>
      <c r="AU5" s="551"/>
      <c r="AV5" s="552"/>
      <c r="AW5" s="95"/>
      <c r="AX5" s="553" t="s">
        <v>94</v>
      </c>
    </row>
    <row r="6" spans="1:50" ht="313.5" customHeight="1">
      <c r="A6" s="554"/>
      <c r="B6" s="95"/>
      <c r="C6" s="256" t="s">
        <v>3</v>
      </c>
      <c r="D6" s="256" t="s">
        <v>4</v>
      </c>
      <c r="E6" s="256" t="s">
        <v>5</v>
      </c>
      <c r="F6" s="256" t="s">
        <v>6</v>
      </c>
      <c r="G6" s="256" t="s">
        <v>8</v>
      </c>
      <c r="H6" s="256" t="s">
        <v>9</v>
      </c>
      <c r="I6" s="256" t="s">
        <v>31</v>
      </c>
      <c r="J6" s="256" t="s">
        <v>33</v>
      </c>
      <c r="K6" s="256" t="s">
        <v>7</v>
      </c>
      <c r="L6" s="256" t="s">
        <v>10</v>
      </c>
      <c r="M6" s="256" t="s">
        <v>32</v>
      </c>
      <c r="N6" s="256" t="s">
        <v>11</v>
      </c>
      <c r="O6" s="256" t="s">
        <v>12</v>
      </c>
      <c r="P6" s="256" t="s">
        <v>13</v>
      </c>
      <c r="Q6" s="256" t="s">
        <v>14</v>
      </c>
      <c r="R6" s="256" t="s">
        <v>34</v>
      </c>
      <c r="S6" s="256" t="s">
        <v>15</v>
      </c>
      <c r="T6" s="256" t="s">
        <v>16</v>
      </c>
      <c r="U6" s="256" t="s">
        <v>17</v>
      </c>
      <c r="V6" s="256" t="s">
        <v>18</v>
      </c>
      <c r="W6" s="256" t="s">
        <v>19</v>
      </c>
      <c r="X6" s="256" t="s">
        <v>20</v>
      </c>
      <c r="Y6" s="256" t="s">
        <v>21</v>
      </c>
      <c r="Z6" s="256" t="s">
        <v>22</v>
      </c>
      <c r="AA6" s="256" t="s">
        <v>23</v>
      </c>
      <c r="AB6" s="256" t="s">
        <v>24</v>
      </c>
      <c r="AC6" s="256" t="s">
        <v>25</v>
      </c>
      <c r="AD6" s="256" t="s">
        <v>26</v>
      </c>
      <c r="AE6" s="256" t="s">
        <v>27</v>
      </c>
      <c r="AF6" s="256" t="s">
        <v>35</v>
      </c>
      <c r="AG6" s="256" t="s">
        <v>28</v>
      </c>
      <c r="AH6" s="256" t="s">
        <v>29</v>
      </c>
      <c r="AI6" s="256" t="s">
        <v>404</v>
      </c>
      <c r="AJ6" s="256" t="s">
        <v>405</v>
      </c>
      <c r="AK6" s="256" t="s">
        <v>406</v>
      </c>
      <c r="AL6" s="256" t="s">
        <v>407</v>
      </c>
      <c r="AM6" s="256" t="s">
        <v>408</v>
      </c>
      <c r="AN6" s="256" t="s">
        <v>409</v>
      </c>
      <c r="AO6" s="256" t="s">
        <v>410</v>
      </c>
      <c r="AP6" s="256" t="s">
        <v>411</v>
      </c>
      <c r="AQ6" s="256" t="s">
        <v>412</v>
      </c>
      <c r="AR6" s="256" t="s">
        <v>401</v>
      </c>
      <c r="AS6" s="256" t="s">
        <v>402</v>
      </c>
      <c r="AT6" s="256" t="s">
        <v>403</v>
      </c>
      <c r="AU6" s="256" t="s">
        <v>183</v>
      </c>
      <c r="AV6" s="256" t="s">
        <v>194</v>
      </c>
      <c r="AW6" s="95"/>
      <c r="AX6" s="554"/>
    </row>
    <row r="7" spans="1:50" ht="8.1" customHeight="1">
      <c r="A7" s="86"/>
      <c r="B7" s="86"/>
      <c r="C7" s="86"/>
      <c r="D7" s="86"/>
      <c r="E7" s="86"/>
    </row>
    <row r="8" spans="1:50" ht="33" customHeight="1">
      <c r="A8" s="471" t="s">
        <v>413</v>
      </c>
      <c r="B8" s="86"/>
      <c r="C8" s="547"/>
      <c r="D8" s="548"/>
      <c r="E8" s="548"/>
      <c r="F8" s="548"/>
      <c r="G8" s="548"/>
      <c r="H8" s="548"/>
      <c r="I8" s="548"/>
      <c r="J8" s="548"/>
      <c r="K8" s="548"/>
      <c r="L8" s="548"/>
      <c r="M8" s="548"/>
      <c r="N8" s="548"/>
      <c r="O8" s="548"/>
      <c r="P8" s="548"/>
      <c r="Q8" s="548"/>
      <c r="R8" s="548"/>
      <c r="S8" s="548"/>
      <c r="T8" s="548"/>
      <c r="U8" s="548"/>
      <c r="V8" s="548"/>
      <c r="W8" s="548"/>
      <c r="X8" s="548"/>
      <c r="Y8" s="548"/>
      <c r="Z8" s="548"/>
      <c r="AA8" s="548"/>
      <c r="AB8" s="548"/>
      <c r="AC8" s="548"/>
      <c r="AD8" s="548"/>
      <c r="AE8" s="548"/>
      <c r="AF8" s="548"/>
      <c r="AG8" s="548"/>
      <c r="AH8" s="548"/>
      <c r="AI8" s="548"/>
      <c r="AJ8" s="548"/>
      <c r="AK8" s="548"/>
      <c r="AL8" s="548"/>
      <c r="AM8" s="548"/>
      <c r="AN8" s="548"/>
      <c r="AO8" s="548"/>
      <c r="AP8" s="548"/>
      <c r="AQ8" s="548"/>
      <c r="AR8" s="548"/>
      <c r="AS8" s="548"/>
      <c r="AT8" s="548"/>
      <c r="AU8" s="548"/>
      <c r="AV8" s="549"/>
      <c r="AW8" s="86"/>
      <c r="AX8" s="260">
        <v>5011</v>
      </c>
    </row>
    <row r="9" spans="1:50" ht="33" customHeight="1">
      <c r="A9" s="204" t="s">
        <v>414</v>
      </c>
      <c r="B9" s="86"/>
      <c r="C9" s="171">
        <v>81</v>
      </c>
      <c r="D9" s="171">
        <v>38</v>
      </c>
      <c r="E9" s="171">
        <v>4</v>
      </c>
      <c r="F9" s="171">
        <v>15</v>
      </c>
      <c r="G9" s="171">
        <v>17</v>
      </c>
      <c r="H9" s="171">
        <v>475</v>
      </c>
      <c r="I9" s="171">
        <v>49</v>
      </c>
      <c r="J9" s="171">
        <v>93</v>
      </c>
      <c r="K9" s="171">
        <v>14</v>
      </c>
      <c r="L9" s="171">
        <v>18</v>
      </c>
      <c r="M9" s="171">
        <v>24</v>
      </c>
      <c r="N9" s="171">
        <v>28</v>
      </c>
      <c r="O9" s="171">
        <v>74</v>
      </c>
      <c r="P9" s="171">
        <v>31</v>
      </c>
      <c r="Q9" s="171">
        <v>14</v>
      </c>
      <c r="R9" s="171">
        <v>31</v>
      </c>
      <c r="S9" s="171">
        <v>85</v>
      </c>
      <c r="T9" s="171">
        <v>9</v>
      </c>
      <c r="U9" s="171">
        <v>28</v>
      </c>
      <c r="V9" s="171">
        <v>19</v>
      </c>
      <c r="W9" s="171">
        <v>255</v>
      </c>
      <c r="X9" s="171">
        <v>90</v>
      </c>
      <c r="Y9" s="171">
        <v>63</v>
      </c>
      <c r="Z9" s="171">
        <v>12</v>
      </c>
      <c r="AA9" s="171">
        <v>93</v>
      </c>
      <c r="AB9" s="171">
        <v>12</v>
      </c>
      <c r="AC9" s="171">
        <v>10</v>
      </c>
      <c r="AD9" s="171">
        <v>47</v>
      </c>
      <c r="AE9" s="171">
        <v>40</v>
      </c>
      <c r="AF9" s="171">
        <v>28</v>
      </c>
      <c r="AG9" s="171">
        <v>13</v>
      </c>
      <c r="AH9" s="171">
        <v>43</v>
      </c>
      <c r="AI9" s="171">
        <v>2</v>
      </c>
      <c r="AJ9" s="171">
        <v>4</v>
      </c>
      <c r="AK9" s="171"/>
      <c r="AL9" s="171">
        <v>115</v>
      </c>
      <c r="AM9" s="171"/>
      <c r="AN9" s="171">
        <v>479</v>
      </c>
      <c r="AO9" s="171"/>
      <c r="AP9" s="171">
        <v>3</v>
      </c>
      <c r="AQ9" s="171">
        <v>41</v>
      </c>
      <c r="AR9" s="171">
        <v>287</v>
      </c>
      <c r="AS9" s="171">
        <v>1</v>
      </c>
      <c r="AT9" s="171">
        <v>523</v>
      </c>
      <c r="AU9" s="171">
        <v>486</v>
      </c>
      <c r="AV9" s="171">
        <v>5</v>
      </c>
      <c r="AW9" s="86"/>
      <c r="AX9" s="163">
        <v>3799</v>
      </c>
    </row>
    <row r="10" spans="1:50" ht="33" customHeight="1">
      <c r="A10" s="204" t="s">
        <v>415</v>
      </c>
      <c r="B10" s="86"/>
      <c r="C10" s="171">
        <v>52</v>
      </c>
      <c r="D10" s="171">
        <v>102</v>
      </c>
      <c r="E10" s="171">
        <v>8</v>
      </c>
      <c r="F10" s="171"/>
      <c r="G10" s="171">
        <v>6</v>
      </c>
      <c r="H10" s="171">
        <v>13</v>
      </c>
      <c r="I10" s="171">
        <v>30</v>
      </c>
      <c r="J10" s="171">
        <v>21</v>
      </c>
      <c r="K10" s="171">
        <v>3</v>
      </c>
      <c r="L10" s="171">
        <v>28</v>
      </c>
      <c r="M10" s="171">
        <v>2</v>
      </c>
      <c r="N10" s="171">
        <v>20</v>
      </c>
      <c r="O10" s="171">
        <v>22</v>
      </c>
      <c r="P10" s="171">
        <v>28</v>
      </c>
      <c r="Q10" s="171">
        <v>15</v>
      </c>
      <c r="R10" s="171">
        <v>1</v>
      </c>
      <c r="S10" s="171">
        <v>25</v>
      </c>
      <c r="T10" s="171">
        <v>28</v>
      </c>
      <c r="U10" s="171">
        <v>6</v>
      </c>
      <c r="V10" s="171"/>
      <c r="W10" s="171">
        <v>14</v>
      </c>
      <c r="X10" s="171">
        <v>7</v>
      </c>
      <c r="Y10" s="171">
        <v>29</v>
      </c>
      <c r="Z10" s="171"/>
      <c r="AA10" s="171">
        <v>71</v>
      </c>
      <c r="AB10" s="171">
        <v>5</v>
      </c>
      <c r="AC10" s="171">
        <v>2</v>
      </c>
      <c r="AD10" s="171">
        <v>27</v>
      </c>
      <c r="AE10" s="171"/>
      <c r="AF10" s="171">
        <v>3</v>
      </c>
      <c r="AG10" s="171">
        <v>3</v>
      </c>
      <c r="AH10" s="171">
        <v>5</v>
      </c>
      <c r="AI10" s="171">
        <v>23</v>
      </c>
      <c r="AJ10" s="171"/>
      <c r="AK10" s="171">
        <v>237</v>
      </c>
      <c r="AL10" s="171">
        <v>2</v>
      </c>
      <c r="AM10" s="171">
        <v>1</v>
      </c>
      <c r="AN10" s="171">
        <v>27</v>
      </c>
      <c r="AO10" s="171">
        <v>17</v>
      </c>
      <c r="AP10" s="171"/>
      <c r="AQ10" s="171">
        <v>23</v>
      </c>
      <c r="AR10" s="171">
        <v>2</v>
      </c>
      <c r="AS10" s="171">
        <v>3</v>
      </c>
      <c r="AT10" s="171">
        <v>45</v>
      </c>
      <c r="AU10" s="171"/>
      <c r="AV10" s="171"/>
      <c r="AW10" s="86"/>
      <c r="AX10" s="162">
        <v>956</v>
      </c>
    </row>
    <row r="11" spans="1:50" ht="33" customHeight="1">
      <c r="A11" s="204" t="s">
        <v>416</v>
      </c>
      <c r="B11" s="86"/>
      <c r="C11" s="171">
        <v>3</v>
      </c>
      <c r="D11" s="171">
        <v>10</v>
      </c>
      <c r="E11" s="171"/>
      <c r="F11" s="171">
        <v>1</v>
      </c>
      <c r="G11" s="171">
        <v>8</v>
      </c>
      <c r="H11" s="171">
        <v>17</v>
      </c>
      <c r="I11" s="171">
        <v>11</v>
      </c>
      <c r="J11" s="171">
        <v>3</v>
      </c>
      <c r="K11" s="171">
        <v>2</v>
      </c>
      <c r="L11" s="171">
        <v>2</v>
      </c>
      <c r="M11" s="171">
        <v>17</v>
      </c>
      <c r="N11" s="171">
        <v>4</v>
      </c>
      <c r="O11" s="171">
        <v>6</v>
      </c>
      <c r="P11" s="171">
        <v>8</v>
      </c>
      <c r="Q11" s="171">
        <v>18</v>
      </c>
      <c r="R11" s="171">
        <v>4</v>
      </c>
      <c r="S11" s="171">
        <v>1</v>
      </c>
      <c r="T11" s="171">
        <v>2</v>
      </c>
      <c r="U11" s="171">
        <v>4</v>
      </c>
      <c r="V11" s="171"/>
      <c r="W11" s="171">
        <v>5</v>
      </c>
      <c r="X11" s="171">
        <v>3</v>
      </c>
      <c r="Y11" s="171">
        <v>7</v>
      </c>
      <c r="Z11" s="171"/>
      <c r="AA11" s="171">
        <v>9</v>
      </c>
      <c r="AB11" s="171">
        <v>6</v>
      </c>
      <c r="AC11" s="171">
        <v>8</v>
      </c>
      <c r="AD11" s="171">
        <v>5</v>
      </c>
      <c r="AE11" s="171"/>
      <c r="AF11" s="171">
        <v>16</v>
      </c>
      <c r="AG11" s="171">
        <v>1</v>
      </c>
      <c r="AH11" s="171">
        <v>2</v>
      </c>
      <c r="AI11" s="171">
        <v>3</v>
      </c>
      <c r="AJ11" s="171">
        <v>2</v>
      </c>
      <c r="AK11" s="171">
        <v>2</v>
      </c>
      <c r="AL11" s="171"/>
      <c r="AM11" s="171"/>
      <c r="AN11" s="171"/>
      <c r="AO11" s="171">
        <v>10</v>
      </c>
      <c r="AP11" s="171">
        <v>2</v>
      </c>
      <c r="AQ11" s="171">
        <v>2</v>
      </c>
      <c r="AR11" s="171">
        <v>4</v>
      </c>
      <c r="AS11" s="171"/>
      <c r="AT11" s="171">
        <v>1</v>
      </c>
      <c r="AU11" s="171"/>
      <c r="AV11" s="171">
        <v>1</v>
      </c>
      <c r="AW11" s="86"/>
      <c r="AX11" s="162">
        <v>210</v>
      </c>
    </row>
    <row r="12" spans="1:50" ht="33" customHeight="1">
      <c r="A12" s="204" t="s">
        <v>417</v>
      </c>
      <c r="B12" s="86"/>
      <c r="C12" s="171"/>
      <c r="D12" s="171"/>
      <c r="E12" s="171"/>
      <c r="F12" s="171"/>
      <c r="G12" s="171"/>
      <c r="H12" s="171">
        <v>6</v>
      </c>
      <c r="I12" s="171">
        <v>4</v>
      </c>
      <c r="J12" s="171"/>
      <c r="K12" s="171">
        <v>1</v>
      </c>
      <c r="L12" s="171">
        <v>3</v>
      </c>
      <c r="M12" s="171">
        <v>3</v>
      </c>
      <c r="N12" s="171">
        <v>1</v>
      </c>
      <c r="O12" s="171">
        <v>3</v>
      </c>
      <c r="P12" s="171">
        <v>2</v>
      </c>
      <c r="Q12" s="171">
        <v>2</v>
      </c>
      <c r="R12" s="171"/>
      <c r="S12" s="171">
        <v>1</v>
      </c>
      <c r="T12" s="171"/>
      <c r="U12" s="171">
        <v>1</v>
      </c>
      <c r="V12" s="171"/>
      <c r="W12" s="171"/>
      <c r="X12" s="171"/>
      <c r="Y12" s="171">
        <v>2</v>
      </c>
      <c r="Z12" s="171"/>
      <c r="AA12" s="171">
        <v>3</v>
      </c>
      <c r="AB12" s="171"/>
      <c r="AC12" s="171"/>
      <c r="AD12" s="171">
        <v>6</v>
      </c>
      <c r="AE12" s="171"/>
      <c r="AF12" s="171"/>
      <c r="AG12" s="171">
        <v>1</v>
      </c>
      <c r="AH12" s="171"/>
      <c r="AI12" s="171"/>
      <c r="AJ12" s="171"/>
      <c r="AK12" s="171"/>
      <c r="AL12" s="171"/>
      <c r="AM12" s="171"/>
      <c r="AN12" s="171"/>
      <c r="AO12" s="171"/>
      <c r="AP12" s="171">
        <v>1</v>
      </c>
      <c r="AQ12" s="171">
        <v>2</v>
      </c>
      <c r="AR12" s="171">
        <v>1</v>
      </c>
      <c r="AS12" s="171">
        <v>1</v>
      </c>
      <c r="AT12" s="171">
        <v>1</v>
      </c>
      <c r="AU12" s="171"/>
      <c r="AV12" s="171">
        <v>1</v>
      </c>
      <c r="AW12" s="86"/>
      <c r="AX12" s="162">
        <v>46</v>
      </c>
    </row>
    <row r="13" spans="1:50" ht="8.1" customHeight="1">
      <c r="A13" s="86"/>
      <c r="B13" s="86"/>
      <c r="C13" s="86"/>
      <c r="D13" s="86"/>
      <c r="E13" s="86"/>
    </row>
    <row r="14" spans="1:50" ht="33" customHeight="1">
      <c r="A14" s="471" t="s">
        <v>418</v>
      </c>
      <c r="B14" s="86"/>
      <c r="C14" s="547"/>
      <c r="D14" s="548"/>
      <c r="E14" s="548"/>
      <c r="F14" s="548"/>
      <c r="G14" s="548"/>
      <c r="H14" s="548"/>
      <c r="I14" s="548"/>
      <c r="J14" s="548"/>
      <c r="K14" s="548"/>
      <c r="L14" s="548"/>
      <c r="M14" s="548"/>
      <c r="N14" s="548"/>
      <c r="O14" s="548"/>
      <c r="P14" s="548"/>
      <c r="Q14" s="548"/>
      <c r="R14" s="548"/>
      <c r="S14" s="548"/>
      <c r="T14" s="548"/>
      <c r="U14" s="548"/>
      <c r="V14" s="548"/>
      <c r="W14" s="548"/>
      <c r="X14" s="548"/>
      <c r="Y14" s="548"/>
      <c r="Z14" s="548"/>
      <c r="AA14" s="548"/>
      <c r="AB14" s="548"/>
      <c r="AC14" s="548"/>
      <c r="AD14" s="548"/>
      <c r="AE14" s="548"/>
      <c r="AF14" s="548"/>
      <c r="AG14" s="548"/>
      <c r="AH14" s="548"/>
      <c r="AI14" s="548"/>
      <c r="AJ14" s="548"/>
      <c r="AK14" s="548"/>
      <c r="AL14" s="548"/>
      <c r="AM14" s="548"/>
      <c r="AN14" s="548"/>
      <c r="AO14" s="548"/>
      <c r="AP14" s="548"/>
      <c r="AQ14" s="548"/>
      <c r="AR14" s="548"/>
      <c r="AS14" s="548"/>
      <c r="AT14" s="548"/>
      <c r="AU14" s="548"/>
      <c r="AV14" s="549"/>
      <c r="AW14" s="86"/>
      <c r="AX14" s="260">
        <v>413</v>
      </c>
    </row>
    <row r="15" spans="1:50" ht="33" customHeight="1">
      <c r="A15" s="204" t="s">
        <v>419</v>
      </c>
      <c r="B15" s="86"/>
      <c r="C15" s="171">
        <v>7</v>
      </c>
      <c r="D15" s="171">
        <v>3</v>
      </c>
      <c r="E15" s="171"/>
      <c r="F15" s="171">
        <v>15</v>
      </c>
      <c r="G15" s="171">
        <v>7</v>
      </c>
      <c r="H15" s="171">
        <v>26</v>
      </c>
      <c r="I15" s="171">
        <v>31</v>
      </c>
      <c r="J15" s="171">
        <v>3</v>
      </c>
      <c r="K15" s="171">
        <v>4</v>
      </c>
      <c r="L15" s="171">
        <v>4</v>
      </c>
      <c r="M15" s="171">
        <v>14</v>
      </c>
      <c r="N15" s="171">
        <v>10</v>
      </c>
      <c r="O15" s="171">
        <v>13</v>
      </c>
      <c r="P15" s="171">
        <v>3</v>
      </c>
      <c r="Q15" s="171">
        <v>11</v>
      </c>
      <c r="R15" s="171">
        <v>8</v>
      </c>
      <c r="S15" s="171">
        <v>6</v>
      </c>
      <c r="T15" s="171">
        <v>1</v>
      </c>
      <c r="U15" s="171">
        <v>11</v>
      </c>
      <c r="V15" s="171">
        <v>4</v>
      </c>
      <c r="W15" s="171">
        <v>19</v>
      </c>
      <c r="X15" s="171">
        <v>20</v>
      </c>
      <c r="Y15" s="171">
        <v>4</v>
      </c>
      <c r="Z15" s="171">
        <v>2</v>
      </c>
      <c r="AA15" s="171">
        <v>3</v>
      </c>
      <c r="AB15" s="171">
        <v>7</v>
      </c>
      <c r="AC15" s="171">
        <v>3</v>
      </c>
      <c r="AD15" s="171">
        <v>14</v>
      </c>
      <c r="AE15" s="171"/>
      <c r="AF15" s="171">
        <v>10</v>
      </c>
      <c r="AG15" s="171">
        <v>1</v>
      </c>
      <c r="AH15" s="171">
        <v>3</v>
      </c>
      <c r="AI15" s="171">
        <v>1</v>
      </c>
      <c r="AJ15" s="171">
        <v>5</v>
      </c>
      <c r="AK15" s="171">
        <v>7</v>
      </c>
      <c r="AL15" s="171"/>
      <c r="AM15" s="171">
        <v>2</v>
      </c>
      <c r="AN15" s="171">
        <v>10</v>
      </c>
      <c r="AO15" s="171"/>
      <c r="AP15" s="171">
        <v>2</v>
      </c>
      <c r="AQ15" s="171">
        <v>6</v>
      </c>
      <c r="AR15" s="171"/>
      <c r="AS15" s="171">
        <v>5</v>
      </c>
      <c r="AT15" s="171"/>
      <c r="AU15" s="171">
        <v>4</v>
      </c>
      <c r="AV15" s="171">
        <v>5</v>
      </c>
      <c r="AW15" s="86"/>
      <c r="AX15" s="162">
        <v>314</v>
      </c>
    </row>
    <row r="16" spans="1:50" ht="33" customHeight="1">
      <c r="A16" s="204" t="s">
        <v>420</v>
      </c>
      <c r="B16" s="86"/>
      <c r="C16" s="171">
        <v>2</v>
      </c>
      <c r="D16" s="171"/>
      <c r="E16" s="171"/>
      <c r="F16" s="171"/>
      <c r="G16" s="171"/>
      <c r="H16" s="171">
        <v>4</v>
      </c>
      <c r="I16" s="171"/>
      <c r="J16" s="171">
        <v>2</v>
      </c>
      <c r="K16" s="171">
        <v>1</v>
      </c>
      <c r="L16" s="171"/>
      <c r="M16" s="171">
        <v>1</v>
      </c>
      <c r="N16" s="171">
        <v>2</v>
      </c>
      <c r="O16" s="171">
        <v>1</v>
      </c>
      <c r="P16" s="171"/>
      <c r="Q16" s="171">
        <v>2</v>
      </c>
      <c r="R16" s="171"/>
      <c r="S16" s="171">
        <v>4</v>
      </c>
      <c r="T16" s="171">
        <v>1</v>
      </c>
      <c r="U16" s="171">
        <v>2</v>
      </c>
      <c r="V16" s="171"/>
      <c r="W16" s="171">
        <v>1</v>
      </c>
      <c r="X16" s="171">
        <v>6</v>
      </c>
      <c r="Y16" s="171"/>
      <c r="Z16" s="171"/>
      <c r="AA16" s="171"/>
      <c r="AB16" s="171">
        <v>2</v>
      </c>
      <c r="AC16" s="171">
        <v>1</v>
      </c>
      <c r="AD16" s="171">
        <v>6</v>
      </c>
      <c r="AE16" s="171"/>
      <c r="AF16" s="171">
        <v>1</v>
      </c>
      <c r="AG16" s="171">
        <v>1</v>
      </c>
      <c r="AH16" s="171">
        <v>1</v>
      </c>
      <c r="AI16" s="171">
        <v>1</v>
      </c>
      <c r="AJ16" s="171">
        <v>1</v>
      </c>
      <c r="AK16" s="171">
        <v>2</v>
      </c>
      <c r="AL16" s="171"/>
      <c r="AM16" s="171"/>
      <c r="AN16" s="171">
        <v>1</v>
      </c>
      <c r="AO16" s="171"/>
      <c r="AP16" s="171">
        <v>2</v>
      </c>
      <c r="AQ16" s="171">
        <v>4</v>
      </c>
      <c r="AR16" s="171"/>
      <c r="AS16" s="171">
        <v>5</v>
      </c>
      <c r="AT16" s="171">
        <v>1</v>
      </c>
      <c r="AU16" s="171"/>
      <c r="AV16" s="171">
        <v>1</v>
      </c>
      <c r="AW16" s="86"/>
      <c r="AX16" s="162">
        <v>59</v>
      </c>
    </row>
    <row r="17" spans="1:50" ht="33" customHeight="1">
      <c r="A17" s="204" t="s">
        <v>421</v>
      </c>
      <c r="B17" s="86"/>
      <c r="C17" s="171"/>
      <c r="D17" s="171">
        <v>1</v>
      </c>
      <c r="E17" s="171"/>
      <c r="F17" s="171"/>
      <c r="G17" s="171"/>
      <c r="H17" s="171">
        <v>3</v>
      </c>
      <c r="I17" s="171">
        <v>1</v>
      </c>
      <c r="J17" s="171"/>
      <c r="K17" s="171"/>
      <c r="L17" s="171">
        <v>4</v>
      </c>
      <c r="M17" s="171">
        <v>1</v>
      </c>
      <c r="N17" s="171">
        <v>1</v>
      </c>
      <c r="O17" s="171"/>
      <c r="P17" s="171">
        <v>3</v>
      </c>
      <c r="Q17" s="171"/>
      <c r="R17" s="171">
        <v>3</v>
      </c>
      <c r="S17" s="171">
        <v>3</v>
      </c>
      <c r="T17" s="171"/>
      <c r="U17" s="171">
        <v>1</v>
      </c>
      <c r="V17" s="171">
        <v>1</v>
      </c>
      <c r="W17" s="171"/>
      <c r="X17" s="171">
        <v>2</v>
      </c>
      <c r="Y17" s="171">
        <v>3</v>
      </c>
      <c r="Z17" s="171"/>
      <c r="AA17" s="171">
        <v>1</v>
      </c>
      <c r="AB17" s="171">
        <v>2</v>
      </c>
      <c r="AC17" s="171">
        <v>1</v>
      </c>
      <c r="AD17" s="171">
        <v>1</v>
      </c>
      <c r="AE17" s="171"/>
      <c r="AF17" s="171">
        <v>4</v>
      </c>
      <c r="AG17" s="171"/>
      <c r="AH17" s="171"/>
      <c r="AI17" s="171"/>
      <c r="AJ17" s="171"/>
      <c r="AK17" s="171"/>
      <c r="AL17" s="171"/>
      <c r="AM17" s="171"/>
      <c r="AN17" s="171">
        <v>1</v>
      </c>
      <c r="AO17" s="171"/>
      <c r="AP17" s="171"/>
      <c r="AQ17" s="171"/>
      <c r="AR17" s="171"/>
      <c r="AS17" s="171">
        <v>1</v>
      </c>
      <c r="AT17" s="171"/>
      <c r="AU17" s="171">
        <v>1</v>
      </c>
      <c r="AV17" s="171">
        <v>1</v>
      </c>
      <c r="AW17" s="86"/>
      <c r="AX17" s="162">
        <v>40</v>
      </c>
    </row>
    <row r="18" spans="1:50" ht="8.1" customHeight="1">
      <c r="A18" s="86"/>
      <c r="B18" s="86"/>
      <c r="C18" s="86"/>
      <c r="D18" s="86"/>
      <c r="E18" s="86"/>
    </row>
    <row r="19" spans="1:50" ht="33" customHeight="1">
      <c r="A19" s="471" t="s">
        <v>422</v>
      </c>
      <c r="B19" s="86"/>
      <c r="C19" s="547"/>
      <c r="D19" s="548"/>
      <c r="E19" s="548"/>
      <c r="F19" s="548"/>
      <c r="G19" s="548"/>
      <c r="H19" s="548"/>
      <c r="I19" s="548"/>
      <c r="J19" s="548"/>
      <c r="K19" s="548"/>
      <c r="L19" s="548"/>
      <c r="M19" s="548"/>
      <c r="N19" s="548"/>
      <c r="O19" s="548"/>
      <c r="P19" s="548"/>
      <c r="Q19" s="548"/>
      <c r="R19" s="548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8"/>
      <c r="AV19" s="549"/>
      <c r="AW19" s="86"/>
      <c r="AX19" s="260">
        <v>105</v>
      </c>
    </row>
    <row r="20" spans="1:50" ht="33" customHeight="1">
      <c r="A20" s="204" t="s">
        <v>423</v>
      </c>
      <c r="B20" s="86"/>
      <c r="C20" s="171"/>
      <c r="D20" s="171">
        <v>1</v>
      </c>
      <c r="E20" s="171">
        <v>1</v>
      </c>
      <c r="F20" s="171">
        <v>1</v>
      </c>
      <c r="G20" s="171">
        <v>3</v>
      </c>
      <c r="H20" s="171">
        <v>8</v>
      </c>
      <c r="I20" s="171">
        <v>4</v>
      </c>
      <c r="J20" s="171">
        <v>2</v>
      </c>
      <c r="K20" s="171"/>
      <c r="L20" s="171">
        <v>3</v>
      </c>
      <c r="M20" s="171">
        <v>2</v>
      </c>
      <c r="N20" s="171">
        <v>1</v>
      </c>
      <c r="O20" s="171">
        <v>5</v>
      </c>
      <c r="P20" s="171">
        <v>1</v>
      </c>
      <c r="Q20" s="171">
        <v>3</v>
      </c>
      <c r="R20" s="171">
        <v>6</v>
      </c>
      <c r="S20" s="171">
        <v>7</v>
      </c>
      <c r="T20" s="171">
        <v>3</v>
      </c>
      <c r="U20" s="171">
        <v>2</v>
      </c>
      <c r="V20" s="171"/>
      <c r="W20" s="171">
        <v>4</v>
      </c>
      <c r="X20" s="171">
        <v>3</v>
      </c>
      <c r="Y20" s="171"/>
      <c r="Z20" s="171"/>
      <c r="AA20" s="171">
        <v>1</v>
      </c>
      <c r="AB20" s="171">
        <v>1</v>
      </c>
      <c r="AC20" s="171">
        <v>1</v>
      </c>
      <c r="AD20" s="171">
        <v>3</v>
      </c>
      <c r="AE20" s="171">
        <v>2</v>
      </c>
      <c r="AF20" s="171">
        <v>5</v>
      </c>
      <c r="AG20" s="171">
        <v>1</v>
      </c>
      <c r="AH20" s="171"/>
      <c r="AI20" s="171"/>
      <c r="AJ20" s="171"/>
      <c r="AK20" s="171">
        <v>2</v>
      </c>
      <c r="AL20" s="171"/>
      <c r="AM20" s="171"/>
      <c r="AN20" s="171"/>
      <c r="AO20" s="171"/>
      <c r="AP20" s="171"/>
      <c r="AQ20" s="171">
        <v>1</v>
      </c>
      <c r="AR20" s="171"/>
      <c r="AS20" s="171">
        <v>1</v>
      </c>
      <c r="AT20" s="171">
        <v>1</v>
      </c>
      <c r="AU20" s="171"/>
      <c r="AV20" s="171">
        <v>1</v>
      </c>
      <c r="AW20" s="86"/>
      <c r="AX20" s="162">
        <v>80</v>
      </c>
    </row>
    <row r="21" spans="1:50" ht="33" customHeight="1">
      <c r="A21" s="204" t="s">
        <v>424</v>
      </c>
      <c r="B21" s="86"/>
      <c r="C21" s="171"/>
      <c r="D21" s="171"/>
      <c r="E21" s="171"/>
      <c r="F21" s="171"/>
      <c r="G21" s="171">
        <v>1</v>
      </c>
      <c r="H21" s="171">
        <v>1</v>
      </c>
      <c r="I21" s="171"/>
      <c r="J21" s="171">
        <v>1</v>
      </c>
      <c r="K21" s="171">
        <v>1</v>
      </c>
      <c r="L21" s="171">
        <v>1</v>
      </c>
      <c r="M21" s="171"/>
      <c r="N21" s="171">
        <v>1</v>
      </c>
      <c r="O21" s="171">
        <v>1</v>
      </c>
      <c r="P21" s="171">
        <v>3</v>
      </c>
      <c r="Q21" s="171">
        <v>1</v>
      </c>
      <c r="R21" s="171">
        <v>2</v>
      </c>
      <c r="S21" s="171"/>
      <c r="T21" s="171"/>
      <c r="U21" s="171">
        <v>3</v>
      </c>
      <c r="V21" s="171"/>
      <c r="W21" s="171">
        <v>1</v>
      </c>
      <c r="X21" s="171"/>
      <c r="Y21" s="171"/>
      <c r="Z21" s="171"/>
      <c r="AA21" s="171"/>
      <c r="AB21" s="171"/>
      <c r="AC21" s="171">
        <v>1</v>
      </c>
      <c r="AD21" s="171">
        <v>2</v>
      </c>
      <c r="AE21" s="171"/>
      <c r="AF21" s="171">
        <v>3</v>
      </c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>
        <v>1</v>
      </c>
      <c r="AV21" s="171">
        <v>1</v>
      </c>
      <c r="AW21" s="86"/>
      <c r="AX21" s="162">
        <v>25</v>
      </c>
    </row>
    <row r="22" spans="1:50" ht="8.1" customHeight="1">
      <c r="A22" s="86"/>
      <c r="B22" s="86"/>
      <c r="C22" s="86"/>
      <c r="D22" s="86"/>
      <c r="E22" s="86"/>
    </row>
    <row r="23" spans="1:50" ht="33" customHeight="1">
      <c r="A23" s="471" t="s">
        <v>425</v>
      </c>
      <c r="B23" s="86"/>
      <c r="C23" s="547"/>
      <c r="D23" s="548"/>
      <c r="E23" s="548"/>
      <c r="F23" s="548"/>
      <c r="G23" s="548"/>
      <c r="H23" s="548"/>
      <c r="I23" s="548"/>
      <c r="J23" s="548"/>
      <c r="K23" s="548"/>
      <c r="L23" s="548"/>
      <c r="M23" s="548"/>
      <c r="N23" s="548"/>
      <c r="O23" s="548"/>
      <c r="P23" s="548"/>
      <c r="Q23" s="548"/>
      <c r="R23" s="548"/>
      <c r="S23" s="548"/>
      <c r="T23" s="548"/>
      <c r="U23" s="548"/>
      <c r="V23" s="548"/>
      <c r="W23" s="548"/>
      <c r="X23" s="548"/>
      <c r="Y23" s="548"/>
      <c r="Z23" s="548"/>
      <c r="AA23" s="548"/>
      <c r="AB23" s="548"/>
      <c r="AC23" s="548"/>
      <c r="AD23" s="548"/>
      <c r="AE23" s="548"/>
      <c r="AF23" s="548"/>
      <c r="AG23" s="548"/>
      <c r="AH23" s="548"/>
      <c r="AI23" s="548"/>
      <c r="AJ23" s="548"/>
      <c r="AK23" s="548"/>
      <c r="AL23" s="548"/>
      <c r="AM23" s="548"/>
      <c r="AN23" s="548"/>
      <c r="AO23" s="548"/>
      <c r="AP23" s="548"/>
      <c r="AQ23" s="548"/>
      <c r="AR23" s="548"/>
      <c r="AS23" s="548"/>
      <c r="AT23" s="548"/>
      <c r="AU23" s="548"/>
      <c r="AV23" s="549"/>
      <c r="AW23" s="86"/>
      <c r="AX23" s="260">
        <v>5731</v>
      </c>
    </row>
    <row r="24" spans="1:50" ht="39" customHeight="1">
      <c r="A24" s="204" t="s">
        <v>426</v>
      </c>
      <c r="B24" s="86"/>
      <c r="C24" s="171">
        <v>5</v>
      </c>
      <c r="D24" s="171">
        <v>8</v>
      </c>
      <c r="E24" s="171">
        <v>3</v>
      </c>
      <c r="F24" s="171"/>
      <c r="G24" s="171">
        <v>1</v>
      </c>
      <c r="H24" s="171">
        <v>11</v>
      </c>
      <c r="I24" s="171">
        <v>55</v>
      </c>
      <c r="J24" s="171"/>
      <c r="K24" s="171">
        <v>4</v>
      </c>
      <c r="L24" s="171">
        <v>7</v>
      </c>
      <c r="M24" s="171">
        <v>37</v>
      </c>
      <c r="N24" s="171">
        <v>5</v>
      </c>
      <c r="O24" s="171">
        <v>17</v>
      </c>
      <c r="P24" s="171">
        <v>3</v>
      </c>
      <c r="Q24" s="171">
        <v>11</v>
      </c>
      <c r="R24" s="171">
        <v>9</v>
      </c>
      <c r="S24" s="171">
        <v>12</v>
      </c>
      <c r="T24" s="171">
        <v>3</v>
      </c>
      <c r="U24" s="171"/>
      <c r="V24" s="171">
        <v>9</v>
      </c>
      <c r="W24" s="171">
        <v>13</v>
      </c>
      <c r="X24" s="171">
        <v>16</v>
      </c>
      <c r="Y24" s="171">
        <v>1</v>
      </c>
      <c r="Z24" s="171">
        <v>5</v>
      </c>
      <c r="AA24" s="171">
        <v>3</v>
      </c>
      <c r="AB24" s="171">
        <v>4</v>
      </c>
      <c r="AC24" s="171">
        <v>7</v>
      </c>
      <c r="AD24" s="171">
        <v>19</v>
      </c>
      <c r="AE24" s="171"/>
      <c r="AF24" s="171">
        <v>17</v>
      </c>
      <c r="AG24" s="171">
        <v>3</v>
      </c>
      <c r="AH24" s="171">
        <v>2</v>
      </c>
      <c r="AI24" s="171">
        <v>1</v>
      </c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>
        <v>2</v>
      </c>
      <c r="AU24" s="171">
        <v>1</v>
      </c>
      <c r="AV24" s="171">
        <v>4</v>
      </c>
      <c r="AW24" s="86"/>
      <c r="AX24" s="162">
        <v>298</v>
      </c>
    </row>
    <row r="25" spans="1:50" ht="33" customHeight="1">
      <c r="A25" s="204" t="s">
        <v>427</v>
      </c>
      <c r="B25" s="86"/>
      <c r="C25" s="171"/>
      <c r="D25" s="171">
        <v>34</v>
      </c>
      <c r="E25" s="171">
        <v>3</v>
      </c>
      <c r="F25" s="171">
        <v>2</v>
      </c>
      <c r="G25" s="171">
        <v>4</v>
      </c>
      <c r="H25" s="171">
        <v>87</v>
      </c>
      <c r="I25" s="171">
        <v>18</v>
      </c>
      <c r="J25" s="171">
        <v>8</v>
      </c>
      <c r="K25" s="171"/>
      <c r="L25" s="171">
        <v>20</v>
      </c>
      <c r="M25" s="171">
        <v>51</v>
      </c>
      <c r="N25" s="171">
        <v>9</v>
      </c>
      <c r="O25" s="171">
        <v>55</v>
      </c>
      <c r="P25" s="171">
        <v>1</v>
      </c>
      <c r="Q25" s="171">
        <v>5</v>
      </c>
      <c r="R25" s="171">
        <v>11</v>
      </c>
      <c r="S25" s="171">
        <v>1</v>
      </c>
      <c r="T25" s="171">
        <v>2</v>
      </c>
      <c r="U25" s="171">
        <v>2</v>
      </c>
      <c r="V25" s="171">
        <v>25</v>
      </c>
      <c r="W25" s="171">
        <v>180</v>
      </c>
      <c r="X25" s="171">
        <v>22</v>
      </c>
      <c r="Y25" s="171">
        <v>1</v>
      </c>
      <c r="Z25" s="171"/>
      <c r="AA25" s="171">
        <v>91</v>
      </c>
      <c r="AB25" s="171">
        <v>77</v>
      </c>
      <c r="AC25" s="171">
        <v>3</v>
      </c>
      <c r="AD25" s="171">
        <v>16</v>
      </c>
      <c r="AE25" s="171"/>
      <c r="AF25" s="171">
        <v>6</v>
      </c>
      <c r="AG25" s="171">
        <v>4</v>
      </c>
      <c r="AH25" s="171">
        <v>6</v>
      </c>
      <c r="AI25" s="171"/>
      <c r="AJ25" s="171"/>
      <c r="AK25" s="171"/>
      <c r="AL25" s="171"/>
      <c r="AM25" s="171"/>
      <c r="AN25" s="171"/>
      <c r="AO25" s="171"/>
      <c r="AP25" s="171">
        <v>10</v>
      </c>
      <c r="AQ25" s="171"/>
      <c r="AR25" s="171">
        <v>1</v>
      </c>
      <c r="AS25" s="171">
        <v>3</v>
      </c>
      <c r="AT25" s="171">
        <v>1</v>
      </c>
      <c r="AU25" s="171"/>
      <c r="AV25" s="171">
        <v>1</v>
      </c>
      <c r="AW25" s="86"/>
      <c r="AX25" s="162">
        <v>760</v>
      </c>
    </row>
    <row r="26" spans="1:50" ht="33" customHeight="1">
      <c r="A26" s="204" t="s">
        <v>428</v>
      </c>
      <c r="B26" s="86"/>
      <c r="C26" s="171">
        <v>29</v>
      </c>
      <c r="D26" s="171">
        <v>187</v>
      </c>
      <c r="E26" s="171"/>
      <c r="F26" s="171">
        <v>95</v>
      </c>
      <c r="G26" s="171">
        <v>8</v>
      </c>
      <c r="H26" s="171">
        <v>385</v>
      </c>
      <c r="I26" s="171">
        <v>34</v>
      </c>
      <c r="J26" s="171">
        <v>25</v>
      </c>
      <c r="K26" s="171">
        <v>27</v>
      </c>
      <c r="L26" s="171"/>
      <c r="M26" s="171">
        <v>272</v>
      </c>
      <c r="N26" s="171">
        <v>143</v>
      </c>
      <c r="O26" s="171">
        <v>215</v>
      </c>
      <c r="P26" s="171">
        <v>1</v>
      </c>
      <c r="Q26" s="171">
        <v>9</v>
      </c>
      <c r="R26" s="171">
        <v>10</v>
      </c>
      <c r="S26" s="171">
        <v>30</v>
      </c>
      <c r="T26" s="171">
        <v>30</v>
      </c>
      <c r="U26" s="171">
        <v>1</v>
      </c>
      <c r="V26" s="171">
        <v>3</v>
      </c>
      <c r="W26" s="171">
        <v>177</v>
      </c>
      <c r="X26" s="171">
        <v>122</v>
      </c>
      <c r="Y26" s="171">
        <v>2</v>
      </c>
      <c r="Z26" s="171"/>
      <c r="AA26" s="171">
        <v>147</v>
      </c>
      <c r="AB26" s="171">
        <v>49</v>
      </c>
      <c r="AC26" s="171">
        <v>1</v>
      </c>
      <c r="AD26" s="171"/>
      <c r="AE26" s="171">
        <v>18</v>
      </c>
      <c r="AF26" s="171">
        <v>16</v>
      </c>
      <c r="AG26" s="171">
        <v>75</v>
      </c>
      <c r="AH26" s="171">
        <v>133</v>
      </c>
      <c r="AI26" s="171">
        <v>178</v>
      </c>
      <c r="AJ26" s="171"/>
      <c r="AK26" s="171"/>
      <c r="AL26" s="171"/>
      <c r="AM26" s="171">
        <v>84</v>
      </c>
      <c r="AN26" s="171">
        <v>478</v>
      </c>
      <c r="AO26" s="171"/>
      <c r="AP26" s="171">
        <v>226</v>
      </c>
      <c r="AQ26" s="171"/>
      <c r="AR26" s="171"/>
      <c r="AS26" s="171">
        <v>211</v>
      </c>
      <c r="AT26" s="171">
        <v>136</v>
      </c>
      <c r="AU26" s="171"/>
      <c r="AV26" s="171">
        <v>1</v>
      </c>
      <c r="AW26" s="86"/>
      <c r="AX26" s="163">
        <v>3558</v>
      </c>
    </row>
    <row r="27" spans="1:50" ht="33" customHeight="1">
      <c r="A27" s="204" t="s">
        <v>429</v>
      </c>
      <c r="B27" s="86"/>
      <c r="C27" s="171">
        <v>12</v>
      </c>
      <c r="D27" s="171">
        <v>3</v>
      </c>
      <c r="E27" s="171">
        <v>3</v>
      </c>
      <c r="F27" s="171">
        <v>2</v>
      </c>
      <c r="G27" s="171">
        <v>33</v>
      </c>
      <c r="H27" s="171">
        <v>11</v>
      </c>
      <c r="I27" s="171">
        <v>32</v>
      </c>
      <c r="J27" s="171">
        <v>7</v>
      </c>
      <c r="K27" s="171">
        <v>5</v>
      </c>
      <c r="L27" s="171">
        <v>16</v>
      </c>
      <c r="M27" s="171">
        <v>55</v>
      </c>
      <c r="N27" s="171">
        <v>21</v>
      </c>
      <c r="O27" s="171">
        <v>9</v>
      </c>
      <c r="P27" s="171">
        <v>8</v>
      </c>
      <c r="Q27" s="171">
        <v>14</v>
      </c>
      <c r="R27" s="171">
        <v>15</v>
      </c>
      <c r="S27" s="171">
        <v>17</v>
      </c>
      <c r="T27" s="171">
        <v>3</v>
      </c>
      <c r="U27" s="171">
        <v>9</v>
      </c>
      <c r="V27" s="171">
        <v>14</v>
      </c>
      <c r="W27" s="171">
        <v>21</v>
      </c>
      <c r="X27" s="171">
        <v>21</v>
      </c>
      <c r="Y27" s="171">
        <v>8</v>
      </c>
      <c r="Z27" s="171">
        <v>4</v>
      </c>
      <c r="AA27" s="171">
        <v>25</v>
      </c>
      <c r="AB27" s="171">
        <v>12</v>
      </c>
      <c r="AC27" s="171">
        <v>11</v>
      </c>
      <c r="AD27" s="171">
        <v>20</v>
      </c>
      <c r="AE27" s="171">
        <v>2</v>
      </c>
      <c r="AF27" s="171">
        <v>20</v>
      </c>
      <c r="AG27" s="171">
        <v>1</v>
      </c>
      <c r="AH27" s="171">
        <v>1</v>
      </c>
      <c r="AI27" s="171">
        <v>3</v>
      </c>
      <c r="AJ27" s="171">
        <v>6</v>
      </c>
      <c r="AK27" s="171">
        <v>3</v>
      </c>
      <c r="AL27" s="171"/>
      <c r="AM27" s="171"/>
      <c r="AN27" s="171">
        <v>20</v>
      </c>
      <c r="AO27" s="171">
        <v>5</v>
      </c>
      <c r="AP27" s="171"/>
      <c r="AQ27" s="171">
        <v>1</v>
      </c>
      <c r="AR27" s="171">
        <v>4</v>
      </c>
      <c r="AS27" s="171"/>
      <c r="AT27" s="171">
        <v>1</v>
      </c>
      <c r="AU27" s="171">
        <v>5</v>
      </c>
      <c r="AV27" s="171">
        <v>1</v>
      </c>
      <c r="AW27" s="86"/>
      <c r="AX27" s="162">
        <v>484</v>
      </c>
    </row>
    <row r="28" spans="1:50" ht="33" customHeight="1">
      <c r="A28" s="204" t="s">
        <v>430</v>
      </c>
      <c r="B28" s="86"/>
      <c r="C28" s="171">
        <v>1</v>
      </c>
      <c r="D28" s="171">
        <v>3</v>
      </c>
      <c r="E28" s="171">
        <v>1</v>
      </c>
      <c r="F28" s="171"/>
      <c r="G28" s="171">
        <v>3</v>
      </c>
      <c r="H28" s="171">
        <v>11</v>
      </c>
      <c r="I28" s="171">
        <v>5</v>
      </c>
      <c r="J28" s="171"/>
      <c r="K28" s="171">
        <v>3</v>
      </c>
      <c r="L28" s="171">
        <v>3</v>
      </c>
      <c r="M28" s="171">
        <v>9</v>
      </c>
      <c r="N28" s="171">
        <v>3</v>
      </c>
      <c r="O28" s="171">
        <v>3</v>
      </c>
      <c r="P28" s="171"/>
      <c r="Q28" s="171"/>
      <c r="R28" s="171">
        <v>3</v>
      </c>
      <c r="S28" s="171">
        <v>2</v>
      </c>
      <c r="T28" s="171">
        <v>2</v>
      </c>
      <c r="U28" s="171">
        <v>2</v>
      </c>
      <c r="V28" s="171">
        <v>1</v>
      </c>
      <c r="W28" s="171">
        <v>2</v>
      </c>
      <c r="X28" s="171">
        <v>1</v>
      </c>
      <c r="Y28" s="171"/>
      <c r="Z28" s="171"/>
      <c r="AA28" s="171">
        <v>2</v>
      </c>
      <c r="AB28" s="171">
        <v>6</v>
      </c>
      <c r="AC28" s="171"/>
      <c r="AD28" s="171">
        <v>3</v>
      </c>
      <c r="AE28" s="171"/>
      <c r="AF28" s="171">
        <v>4</v>
      </c>
      <c r="AG28" s="171">
        <v>1</v>
      </c>
      <c r="AH28" s="171">
        <v>2</v>
      </c>
      <c r="AI28" s="171"/>
      <c r="AJ28" s="171"/>
      <c r="AK28" s="171">
        <v>1</v>
      </c>
      <c r="AL28" s="171"/>
      <c r="AM28" s="171"/>
      <c r="AN28" s="171"/>
      <c r="AO28" s="171"/>
      <c r="AP28" s="171">
        <v>1</v>
      </c>
      <c r="AQ28" s="171"/>
      <c r="AR28" s="171"/>
      <c r="AS28" s="171"/>
      <c r="AT28" s="171">
        <v>1</v>
      </c>
      <c r="AU28" s="171"/>
      <c r="AV28" s="171">
        <v>4</v>
      </c>
      <c r="AW28" s="86"/>
      <c r="AX28" s="162">
        <v>83</v>
      </c>
    </row>
    <row r="29" spans="1:50" ht="33" customHeight="1">
      <c r="A29" s="204" t="s">
        <v>431</v>
      </c>
      <c r="B29" s="86"/>
      <c r="C29" s="171">
        <v>3</v>
      </c>
      <c r="D29" s="171">
        <v>2</v>
      </c>
      <c r="E29" s="171">
        <v>3</v>
      </c>
      <c r="F29" s="171"/>
      <c r="G29" s="171">
        <v>3</v>
      </c>
      <c r="H29" s="171">
        <v>7</v>
      </c>
      <c r="I29" s="171">
        <v>13</v>
      </c>
      <c r="J29" s="171">
        <v>3</v>
      </c>
      <c r="K29" s="171"/>
      <c r="L29" s="171">
        <v>8</v>
      </c>
      <c r="M29" s="171">
        <v>2</v>
      </c>
      <c r="N29" s="171">
        <v>1</v>
      </c>
      <c r="O29" s="171"/>
      <c r="P29" s="171">
        <v>4</v>
      </c>
      <c r="Q29" s="171">
        <v>3</v>
      </c>
      <c r="R29" s="171">
        <v>18</v>
      </c>
      <c r="S29" s="171">
        <v>3</v>
      </c>
      <c r="T29" s="171"/>
      <c r="U29" s="171">
        <v>1</v>
      </c>
      <c r="V29" s="171"/>
      <c r="W29" s="171">
        <v>3</v>
      </c>
      <c r="X29" s="171">
        <v>1</v>
      </c>
      <c r="Y29" s="171">
        <v>2</v>
      </c>
      <c r="Z29" s="171"/>
      <c r="AA29" s="171">
        <v>8</v>
      </c>
      <c r="AB29" s="171">
        <v>1</v>
      </c>
      <c r="AC29" s="171">
        <v>2</v>
      </c>
      <c r="AD29" s="171">
        <v>4</v>
      </c>
      <c r="AE29" s="171">
        <v>1</v>
      </c>
      <c r="AF29" s="171">
        <v>11</v>
      </c>
      <c r="AG29" s="171"/>
      <c r="AH29" s="171">
        <v>8</v>
      </c>
      <c r="AI29" s="171"/>
      <c r="AJ29" s="171">
        <v>1</v>
      </c>
      <c r="AK29" s="171"/>
      <c r="AL29" s="171"/>
      <c r="AM29" s="171"/>
      <c r="AN29" s="171"/>
      <c r="AO29" s="171">
        <v>6</v>
      </c>
      <c r="AP29" s="171">
        <v>3</v>
      </c>
      <c r="AQ29" s="171">
        <v>10</v>
      </c>
      <c r="AR29" s="171"/>
      <c r="AS29" s="171">
        <v>1</v>
      </c>
      <c r="AT29" s="171">
        <v>4</v>
      </c>
      <c r="AU29" s="171"/>
      <c r="AV29" s="171"/>
      <c r="AW29" s="86"/>
      <c r="AX29" s="162">
        <v>140</v>
      </c>
    </row>
    <row r="30" spans="1:50" ht="33" customHeight="1">
      <c r="A30" s="204" t="s">
        <v>432</v>
      </c>
      <c r="B30" s="86"/>
      <c r="C30" s="171"/>
      <c r="D30" s="171">
        <v>1</v>
      </c>
      <c r="E30" s="171"/>
      <c r="F30" s="171"/>
      <c r="G30" s="171">
        <v>1</v>
      </c>
      <c r="H30" s="171">
        <v>8</v>
      </c>
      <c r="I30" s="171">
        <v>2</v>
      </c>
      <c r="J30" s="171">
        <v>4</v>
      </c>
      <c r="K30" s="171"/>
      <c r="L30" s="171"/>
      <c r="M30" s="171">
        <v>8</v>
      </c>
      <c r="N30" s="171">
        <v>3</v>
      </c>
      <c r="O30" s="171">
        <v>2</v>
      </c>
      <c r="P30" s="171">
        <v>1</v>
      </c>
      <c r="Q30" s="171"/>
      <c r="R30" s="171"/>
      <c r="S30" s="171">
        <v>11</v>
      </c>
      <c r="T30" s="171">
        <v>1</v>
      </c>
      <c r="U30" s="171">
        <v>1</v>
      </c>
      <c r="V30" s="171"/>
      <c r="W30" s="171">
        <v>2</v>
      </c>
      <c r="X30" s="171">
        <v>3</v>
      </c>
      <c r="Y30" s="171"/>
      <c r="Z30" s="171">
        <v>1</v>
      </c>
      <c r="AA30" s="171">
        <v>2</v>
      </c>
      <c r="AB30" s="171">
        <v>1</v>
      </c>
      <c r="AC30" s="171">
        <v>1</v>
      </c>
      <c r="AD30" s="171"/>
      <c r="AE30" s="171">
        <v>4</v>
      </c>
      <c r="AF30" s="171">
        <v>3</v>
      </c>
      <c r="AG30" s="171"/>
      <c r="AH30" s="171"/>
      <c r="AI30" s="171">
        <v>2</v>
      </c>
      <c r="AJ30" s="171"/>
      <c r="AK30" s="171"/>
      <c r="AL30" s="171"/>
      <c r="AM30" s="171"/>
      <c r="AN30" s="171">
        <v>2</v>
      </c>
      <c r="AO30" s="171"/>
      <c r="AP30" s="171"/>
      <c r="AQ30" s="171">
        <v>2</v>
      </c>
      <c r="AR30" s="171">
        <v>1</v>
      </c>
      <c r="AS30" s="171">
        <v>1</v>
      </c>
      <c r="AT30" s="171"/>
      <c r="AU30" s="171">
        <v>5</v>
      </c>
      <c r="AV30" s="171"/>
      <c r="AW30" s="86"/>
      <c r="AX30" s="162">
        <v>73</v>
      </c>
    </row>
    <row r="31" spans="1:50" ht="33" customHeight="1">
      <c r="A31" s="204" t="s">
        <v>433</v>
      </c>
      <c r="B31" s="86"/>
      <c r="C31" s="171">
        <v>3</v>
      </c>
      <c r="D31" s="171">
        <v>10</v>
      </c>
      <c r="E31" s="171">
        <v>1</v>
      </c>
      <c r="F31" s="171"/>
      <c r="G31" s="171">
        <v>8</v>
      </c>
      <c r="H31" s="171">
        <v>13</v>
      </c>
      <c r="I31" s="171">
        <v>1</v>
      </c>
      <c r="J31" s="171">
        <v>1</v>
      </c>
      <c r="K31" s="171">
        <v>3</v>
      </c>
      <c r="L31" s="171">
        <v>3</v>
      </c>
      <c r="M31" s="171">
        <v>4</v>
      </c>
      <c r="N31" s="171">
        <v>11</v>
      </c>
      <c r="O31" s="171">
        <v>5</v>
      </c>
      <c r="P31" s="171">
        <v>5</v>
      </c>
      <c r="Q31" s="171">
        <v>5</v>
      </c>
      <c r="R31" s="171">
        <v>1</v>
      </c>
      <c r="S31" s="171">
        <v>3</v>
      </c>
      <c r="T31" s="171">
        <v>2</v>
      </c>
      <c r="U31" s="171">
        <v>3</v>
      </c>
      <c r="V31" s="171">
        <v>2</v>
      </c>
      <c r="W31" s="171"/>
      <c r="X31" s="171">
        <v>2</v>
      </c>
      <c r="Y31" s="171">
        <v>1</v>
      </c>
      <c r="Z31" s="171">
        <v>1</v>
      </c>
      <c r="AA31" s="171">
        <v>7</v>
      </c>
      <c r="AB31" s="171">
        <v>5</v>
      </c>
      <c r="AC31" s="171">
        <v>1</v>
      </c>
      <c r="AD31" s="171">
        <v>5</v>
      </c>
      <c r="AE31" s="171"/>
      <c r="AF31" s="171">
        <v>3</v>
      </c>
      <c r="AG31" s="171">
        <v>2</v>
      </c>
      <c r="AH31" s="171">
        <v>5</v>
      </c>
      <c r="AI31" s="171">
        <v>1</v>
      </c>
      <c r="AJ31" s="171">
        <v>12</v>
      </c>
      <c r="AK31" s="171">
        <v>2</v>
      </c>
      <c r="AL31" s="171"/>
      <c r="AM31" s="171"/>
      <c r="AN31" s="171"/>
      <c r="AO31" s="171">
        <v>6</v>
      </c>
      <c r="AP31" s="171">
        <v>1</v>
      </c>
      <c r="AQ31" s="171">
        <v>1</v>
      </c>
      <c r="AR31" s="171">
        <v>1</v>
      </c>
      <c r="AS31" s="171">
        <v>2</v>
      </c>
      <c r="AT31" s="171">
        <v>3</v>
      </c>
      <c r="AU31" s="171"/>
      <c r="AV31" s="171">
        <v>2</v>
      </c>
      <c r="AW31" s="86"/>
      <c r="AX31" s="162">
        <v>147</v>
      </c>
    </row>
    <row r="32" spans="1:50" ht="33" customHeight="1">
      <c r="A32" s="204" t="s">
        <v>434</v>
      </c>
      <c r="B32" s="86"/>
      <c r="C32" s="171"/>
      <c r="D32" s="171">
        <v>3</v>
      </c>
      <c r="E32" s="171">
        <v>1</v>
      </c>
      <c r="F32" s="171">
        <v>1</v>
      </c>
      <c r="G32" s="171">
        <v>9</v>
      </c>
      <c r="H32" s="171">
        <v>22</v>
      </c>
      <c r="I32" s="171">
        <v>4</v>
      </c>
      <c r="J32" s="171">
        <v>7</v>
      </c>
      <c r="K32" s="171">
        <v>2</v>
      </c>
      <c r="L32" s="171">
        <v>4</v>
      </c>
      <c r="M32" s="171"/>
      <c r="N32" s="171">
        <v>8</v>
      </c>
      <c r="O32" s="171">
        <v>8</v>
      </c>
      <c r="P32" s="171">
        <v>2</v>
      </c>
      <c r="Q32" s="171"/>
      <c r="R32" s="171">
        <v>5</v>
      </c>
      <c r="S32" s="171">
        <v>11</v>
      </c>
      <c r="T32" s="171"/>
      <c r="U32" s="171">
        <v>3</v>
      </c>
      <c r="V32" s="171"/>
      <c r="W32" s="171">
        <v>10</v>
      </c>
      <c r="X32" s="171">
        <v>11</v>
      </c>
      <c r="Y32" s="171">
        <v>8</v>
      </c>
      <c r="Z32" s="171">
        <v>3</v>
      </c>
      <c r="AA32" s="171">
        <v>6</v>
      </c>
      <c r="AB32" s="171">
        <v>2</v>
      </c>
      <c r="AC32" s="171">
        <v>8</v>
      </c>
      <c r="AD32" s="171"/>
      <c r="AE32" s="171">
        <v>2</v>
      </c>
      <c r="AF32" s="171">
        <v>3</v>
      </c>
      <c r="AG32" s="171"/>
      <c r="AH32" s="171">
        <v>3</v>
      </c>
      <c r="AI32" s="171"/>
      <c r="AJ32" s="171">
        <v>22</v>
      </c>
      <c r="AK32" s="171">
        <v>6</v>
      </c>
      <c r="AL32" s="171"/>
      <c r="AM32" s="171">
        <v>1</v>
      </c>
      <c r="AN32" s="171">
        <v>1</v>
      </c>
      <c r="AO32" s="171">
        <v>1</v>
      </c>
      <c r="AP32" s="171">
        <v>4</v>
      </c>
      <c r="AQ32" s="171"/>
      <c r="AR32" s="171"/>
      <c r="AS32" s="171">
        <v>1</v>
      </c>
      <c r="AT32" s="171">
        <v>3</v>
      </c>
      <c r="AU32" s="171"/>
      <c r="AV32" s="171">
        <v>3</v>
      </c>
      <c r="AW32" s="86"/>
      <c r="AX32" s="162">
        <v>188</v>
      </c>
    </row>
    <row r="33" spans="1:50" ht="8.1" customHeight="1">
      <c r="A33" s="86"/>
      <c r="B33" s="86"/>
      <c r="C33" s="86"/>
      <c r="D33" s="86"/>
      <c r="E33" s="86"/>
    </row>
    <row r="34" spans="1:50" ht="33" customHeight="1">
      <c r="A34" s="257" t="s">
        <v>435</v>
      </c>
      <c r="B34" s="86"/>
      <c r="C34" s="547"/>
      <c r="D34" s="548"/>
      <c r="E34" s="548"/>
      <c r="F34" s="548"/>
      <c r="G34" s="548"/>
      <c r="H34" s="548"/>
      <c r="I34" s="548"/>
      <c r="J34" s="548"/>
      <c r="K34" s="548"/>
      <c r="L34" s="548"/>
      <c r="M34" s="548"/>
      <c r="N34" s="548"/>
      <c r="O34" s="548"/>
      <c r="P34" s="548"/>
      <c r="Q34" s="548"/>
      <c r="R34" s="548"/>
      <c r="S34" s="548"/>
      <c r="T34" s="548"/>
      <c r="U34" s="548"/>
      <c r="V34" s="548"/>
      <c r="W34" s="548"/>
      <c r="X34" s="548"/>
      <c r="Y34" s="548"/>
      <c r="Z34" s="548"/>
      <c r="AA34" s="548"/>
      <c r="AB34" s="548"/>
      <c r="AC34" s="548"/>
      <c r="AD34" s="548"/>
      <c r="AE34" s="548"/>
      <c r="AF34" s="548"/>
      <c r="AG34" s="548"/>
      <c r="AH34" s="548"/>
      <c r="AI34" s="548"/>
      <c r="AJ34" s="548"/>
      <c r="AK34" s="548"/>
      <c r="AL34" s="548"/>
      <c r="AM34" s="548"/>
      <c r="AN34" s="548"/>
      <c r="AO34" s="548"/>
      <c r="AP34" s="548"/>
      <c r="AQ34" s="548"/>
      <c r="AR34" s="548"/>
      <c r="AS34" s="548"/>
      <c r="AT34" s="548"/>
      <c r="AU34" s="548"/>
      <c r="AV34" s="549"/>
      <c r="AW34" s="86"/>
      <c r="AX34" s="260">
        <v>68</v>
      </c>
    </row>
    <row r="35" spans="1:50" ht="33" customHeight="1">
      <c r="A35" s="204" t="s">
        <v>436</v>
      </c>
      <c r="B35" s="86"/>
      <c r="C35" s="171"/>
      <c r="D35" s="171">
        <v>1</v>
      </c>
      <c r="E35" s="171"/>
      <c r="F35" s="171"/>
      <c r="G35" s="171"/>
      <c r="H35" s="171"/>
      <c r="I35" s="171"/>
      <c r="J35" s="171"/>
      <c r="K35" s="171"/>
      <c r="L35" s="171">
        <v>1</v>
      </c>
      <c r="M35" s="171"/>
      <c r="N35" s="171"/>
      <c r="O35" s="171">
        <v>1</v>
      </c>
      <c r="P35" s="171"/>
      <c r="Q35" s="171">
        <v>1</v>
      </c>
      <c r="R35" s="171"/>
      <c r="S35" s="171"/>
      <c r="T35" s="171"/>
      <c r="U35" s="171"/>
      <c r="V35" s="171"/>
      <c r="W35" s="171"/>
      <c r="X35" s="171">
        <v>1</v>
      </c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86"/>
      <c r="AX35" s="162">
        <v>5</v>
      </c>
    </row>
    <row r="36" spans="1:50" ht="33" customHeight="1">
      <c r="A36" s="204" t="s">
        <v>437</v>
      </c>
      <c r="B36" s="86"/>
      <c r="C36" s="171">
        <v>2</v>
      </c>
      <c r="D36" s="171"/>
      <c r="E36" s="171"/>
      <c r="F36" s="171"/>
      <c r="G36" s="171">
        <v>1</v>
      </c>
      <c r="H36" s="171">
        <v>8</v>
      </c>
      <c r="I36" s="171">
        <v>7</v>
      </c>
      <c r="J36" s="171">
        <v>2</v>
      </c>
      <c r="K36" s="171"/>
      <c r="L36" s="171">
        <v>6</v>
      </c>
      <c r="M36" s="171">
        <v>6</v>
      </c>
      <c r="N36" s="171"/>
      <c r="O36" s="171">
        <v>1</v>
      </c>
      <c r="P36" s="171">
        <v>1</v>
      </c>
      <c r="Q36" s="171">
        <v>3</v>
      </c>
      <c r="R36" s="171">
        <v>2</v>
      </c>
      <c r="S36" s="171"/>
      <c r="T36" s="171"/>
      <c r="U36" s="171">
        <v>1</v>
      </c>
      <c r="V36" s="171"/>
      <c r="W36" s="171"/>
      <c r="X36" s="171"/>
      <c r="Y36" s="171">
        <v>1</v>
      </c>
      <c r="Z36" s="171"/>
      <c r="AA36" s="171"/>
      <c r="AB36" s="171"/>
      <c r="AC36" s="171"/>
      <c r="AD36" s="171"/>
      <c r="AE36" s="171"/>
      <c r="AF36" s="171">
        <v>1</v>
      </c>
      <c r="AG36" s="171"/>
      <c r="AH36" s="171">
        <v>2</v>
      </c>
      <c r="AI36" s="171"/>
      <c r="AJ36" s="171">
        <v>10</v>
      </c>
      <c r="AK36" s="171"/>
      <c r="AL36" s="171"/>
      <c r="AM36" s="171"/>
      <c r="AN36" s="171"/>
      <c r="AO36" s="171"/>
      <c r="AP36" s="171"/>
      <c r="AQ36" s="171"/>
      <c r="AR36" s="171"/>
      <c r="AS36" s="171"/>
      <c r="AT36" s="171">
        <v>1</v>
      </c>
      <c r="AU36" s="171"/>
      <c r="AV36" s="171">
        <v>8</v>
      </c>
      <c r="AW36" s="86"/>
      <c r="AX36" s="162">
        <v>63</v>
      </c>
    </row>
    <row r="37" spans="1:50" ht="8.1" customHeight="1">
      <c r="A37" s="86"/>
      <c r="B37" s="86"/>
      <c r="C37" s="86"/>
      <c r="D37" s="86"/>
      <c r="E37" s="86"/>
    </row>
    <row r="38" spans="1:50" ht="33" customHeight="1">
      <c r="A38" s="471" t="s">
        <v>438</v>
      </c>
      <c r="B38" s="86"/>
      <c r="C38" s="547"/>
      <c r="D38" s="548"/>
      <c r="E38" s="548"/>
      <c r="F38" s="548"/>
      <c r="G38" s="548"/>
      <c r="H38" s="548"/>
      <c r="I38" s="548"/>
      <c r="J38" s="548"/>
      <c r="K38" s="548"/>
      <c r="L38" s="548"/>
      <c r="M38" s="548"/>
      <c r="N38" s="548"/>
      <c r="O38" s="548"/>
      <c r="P38" s="548"/>
      <c r="Q38" s="548"/>
      <c r="R38" s="548"/>
      <c r="S38" s="548"/>
      <c r="T38" s="548"/>
      <c r="U38" s="548"/>
      <c r="V38" s="548"/>
      <c r="W38" s="548"/>
      <c r="X38" s="548"/>
      <c r="Y38" s="548"/>
      <c r="Z38" s="548"/>
      <c r="AA38" s="548"/>
      <c r="AB38" s="548"/>
      <c r="AC38" s="548"/>
      <c r="AD38" s="548"/>
      <c r="AE38" s="548"/>
      <c r="AF38" s="548"/>
      <c r="AG38" s="548"/>
      <c r="AH38" s="548"/>
      <c r="AI38" s="548"/>
      <c r="AJ38" s="548"/>
      <c r="AK38" s="548"/>
      <c r="AL38" s="548"/>
      <c r="AM38" s="548"/>
      <c r="AN38" s="548"/>
      <c r="AO38" s="548"/>
      <c r="AP38" s="548"/>
      <c r="AQ38" s="548"/>
      <c r="AR38" s="548"/>
      <c r="AS38" s="548"/>
      <c r="AT38" s="548"/>
      <c r="AU38" s="548"/>
      <c r="AV38" s="549"/>
      <c r="AW38" s="86"/>
      <c r="AX38" s="260">
        <v>13097</v>
      </c>
    </row>
    <row r="39" spans="1:50" ht="33" customHeight="1">
      <c r="A39" s="204" t="s">
        <v>439</v>
      </c>
      <c r="B39" s="86"/>
      <c r="C39" s="171">
        <v>12</v>
      </c>
      <c r="D39" s="171">
        <v>116</v>
      </c>
      <c r="E39" s="171">
        <v>92</v>
      </c>
      <c r="F39" s="171"/>
      <c r="G39" s="171">
        <v>66</v>
      </c>
      <c r="H39" s="171">
        <v>115</v>
      </c>
      <c r="I39" s="171">
        <v>151</v>
      </c>
      <c r="J39" s="171">
        <v>81</v>
      </c>
      <c r="K39" s="171">
        <v>47</v>
      </c>
      <c r="L39" s="171">
        <v>224</v>
      </c>
      <c r="M39" s="171">
        <v>42</v>
      </c>
      <c r="N39" s="171">
        <v>172</v>
      </c>
      <c r="O39" s="171">
        <v>40</v>
      </c>
      <c r="P39" s="171">
        <v>290</v>
      </c>
      <c r="Q39" s="171">
        <v>389</v>
      </c>
      <c r="R39" s="171">
        <v>327</v>
      </c>
      <c r="S39" s="171">
        <v>22</v>
      </c>
      <c r="T39" s="171"/>
      <c r="U39" s="171">
        <v>228</v>
      </c>
      <c r="V39" s="171">
        <v>22</v>
      </c>
      <c r="W39" s="171">
        <v>179</v>
      </c>
      <c r="X39" s="171">
        <v>66</v>
      </c>
      <c r="Y39" s="171"/>
      <c r="Z39" s="171">
        <v>99</v>
      </c>
      <c r="AA39" s="171">
        <v>7</v>
      </c>
      <c r="AB39" s="171">
        <v>7</v>
      </c>
      <c r="AC39" s="171">
        <v>1</v>
      </c>
      <c r="AD39" s="171">
        <v>386</v>
      </c>
      <c r="AE39" s="171"/>
      <c r="AF39" s="171">
        <v>297</v>
      </c>
      <c r="AG39" s="171">
        <v>11</v>
      </c>
      <c r="AH39" s="171">
        <v>22</v>
      </c>
      <c r="AI39" s="171"/>
      <c r="AJ39" s="171">
        <v>4</v>
      </c>
      <c r="AK39" s="171"/>
      <c r="AL39" s="171">
        <v>7</v>
      </c>
      <c r="AM39" s="171"/>
      <c r="AN39" s="171"/>
      <c r="AO39" s="171">
        <v>237</v>
      </c>
      <c r="AP39" s="171">
        <v>39</v>
      </c>
      <c r="AQ39" s="171"/>
      <c r="AR39" s="171"/>
      <c r="AS39" s="171"/>
      <c r="AT39" s="171"/>
      <c r="AU39" s="171"/>
      <c r="AV39" s="171"/>
      <c r="AW39" s="86"/>
      <c r="AX39" s="163">
        <v>3798</v>
      </c>
    </row>
    <row r="40" spans="1:50" ht="33" customHeight="1">
      <c r="A40" s="204" t="s">
        <v>447</v>
      </c>
      <c r="B40" s="86"/>
      <c r="C40" s="171"/>
      <c r="D40" s="171">
        <v>1</v>
      </c>
      <c r="E40" s="171">
        <v>4</v>
      </c>
      <c r="F40" s="171">
        <v>11</v>
      </c>
      <c r="G40" s="171">
        <v>22</v>
      </c>
      <c r="H40" s="171">
        <v>27</v>
      </c>
      <c r="I40" s="171">
        <v>192</v>
      </c>
      <c r="J40" s="171">
        <v>14</v>
      </c>
      <c r="K40" s="171">
        <v>14</v>
      </c>
      <c r="L40" s="171">
        <v>7</v>
      </c>
      <c r="M40" s="171"/>
      <c r="N40" s="171">
        <v>24</v>
      </c>
      <c r="O40" s="171">
        <v>89</v>
      </c>
      <c r="P40" s="171">
        <v>4</v>
      </c>
      <c r="Q40" s="171">
        <v>70</v>
      </c>
      <c r="R40" s="171">
        <v>8</v>
      </c>
      <c r="S40" s="171">
        <v>17</v>
      </c>
      <c r="T40" s="171">
        <v>5</v>
      </c>
      <c r="U40" s="171">
        <v>23</v>
      </c>
      <c r="V40" s="171">
        <v>3</v>
      </c>
      <c r="W40" s="171">
        <v>38</v>
      </c>
      <c r="X40" s="171">
        <v>13</v>
      </c>
      <c r="Y40" s="171">
        <v>60</v>
      </c>
      <c r="Z40" s="171">
        <v>4</v>
      </c>
      <c r="AA40" s="171">
        <v>4</v>
      </c>
      <c r="AB40" s="171">
        <v>39</v>
      </c>
      <c r="AC40" s="171">
        <v>27</v>
      </c>
      <c r="AD40" s="171">
        <v>31</v>
      </c>
      <c r="AE40" s="171">
        <v>7</v>
      </c>
      <c r="AF40" s="171">
        <v>89</v>
      </c>
      <c r="AG40" s="171">
        <v>15</v>
      </c>
      <c r="AH40" s="171">
        <v>4</v>
      </c>
      <c r="AI40" s="171">
        <v>1</v>
      </c>
      <c r="AJ40" s="171">
        <v>4</v>
      </c>
      <c r="AK40" s="171">
        <v>5</v>
      </c>
      <c r="AL40" s="171"/>
      <c r="AM40" s="171"/>
      <c r="AN40" s="171">
        <v>16</v>
      </c>
      <c r="AO40" s="171">
        <v>12</v>
      </c>
      <c r="AP40" s="171">
        <v>11</v>
      </c>
      <c r="AQ40" s="171">
        <v>15</v>
      </c>
      <c r="AR40" s="171">
        <v>5</v>
      </c>
      <c r="AS40" s="171">
        <v>5</v>
      </c>
      <c r="AT40" s="171">
        <v>2</v>
      </c>
      <c r="AU40" s="171">
        <v>13</v>
      </c>
      <c r="AV40" s="171">
        <v>4</v>
      </c>
      <c r="AW40" s="86"/>
      <c r="AX40" s="162">
        <v>959</v>
      </c>
    </row>
    <row r="41" spans="1:50" ht="33" customHeight="1">
      <c r="A41" s="204" t="s">
        <v>440</v>
      </c>
      <c r="B41" s="86"/>
      <c r="C41" s="171">
        <v>4</v>
      </c>
      <c r="D41" s="171">
        <v>52</v>
      </c>
      <c r="E41" s="171">
        <v>2</v>
      </c>
      <c r="F41" s="171"/>
      <c r="G41" s="171">
        <v>2</v>
      </c>
      <c r="H41" s="171"/>
      <c r="I41" s="171"/>
      <c r="J41" s="171">
        <v>7</v>
      </c>
      <c r="K41" s="171"/>
      <c r="L41" s="171"/>
      <c r="M41" s="171">
        <v>44</v>
      </c>
      <c r="N41" s="171"/>
      <c r="O41" s="171"/>
      <c r="P41" s="171">
        <v>2</v>
      </c>
      <c r="Q41" s="171"/>
      <c r="R41" s="171">
        <v>5</v>
      </c>
      <c r="S41" s="171"/>
      <c r="T41" s="171">
        <v>15</v>
      </c>
      <c r="U41" s="171">
        <v>12</v>
      </c>
      <c r="V41" s="171"/>
      <c r="W41" s="171"/>
      <c r="X41" s="171"/>
      <c r="Y41" s="171"/>
      <c r="Z41" s="171">
        <v>1</v>
      </c>
      <c r="AA41" s="171">
        <v>15</v>
      </c>
      <c r="AB41" s="171">
        <v>3</v>
      </c>
      <c r="AC41" s="171">
        <v>13</v>
      </c>
      <c r="AD41" s="171"/>
      <c r="AE41" s="171"/>
      <c r="AF41" s="171">
        <v>5</v>
      </c>
      <c r="AG41" s="171">
        <v>2</v>
      </c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86"/>
      <c r="AX41" s="162">
        <v>184</v>
      </c>
    </row>
    <row r="42" spans="1:50" ht="33" customHeight="1">
      <c r="A42" s="204" t="s">
        <v>441</v>
      </c>
      <c r="B42" s="86"/>
      <c r="C42" s="171"/>
      <c r="D42" s="171">
        <v>1</v>
      </c>
      <c r="E42" s="171"/>
      <c r="F42" s="171"/>
      <c r="G42" s="171">
        <v>1</v>
      </c>
      <c r="H42" s="171"/>
      <c r="I42" s="171"/>
      <c r="J42" s="171"/>
      <c r="K42" s="171"/>
      <c r="L42" s="171">
        <v>3</v>
      </c>
      <c r="M42" s="171">
        <v>4</v>
      </c>
      <c r="N42" s="171"/>
      <c r="O42" s="171"/>
      <c r="P42" s="171">
        <v>1</v>
      </c>
      <c r="Q42" s="171">
        <v>1</v>
      </c>
      <c r="R42" s="171"/>
      <c r="S42" s="171">
        <v>1</v>
      </c>
      <c r="T42" s="171"/>
      <c r="U42" s="171"/>
      <c r="V42" s="171">
        <v>1</v>
      </c>
      <c r="W42" s="171">
        <v>1</v>
      </c>
      <c r="X42" s="171"/>
      <c r="Y42" s="171">
        <v>1</v>
      </c>
      <c r="Z42" s="171"/>
      <c r="AA42" s="171"/>
      <c r="AB42" s="171"/>
      <c r="AC42" s="171"/>
      <c r="AD42" s="171"/>
      <c r="AE42" s="171"/>
      <c r="AF42" s="171"/>
      <c r="AG42" s="171"/>
      <c r="AH42" s="171">
        <v>1</v>
      </c>
      <c r="AI42" s="171"/>
      <c r="AJ42" s="171"/>
      <c r="AK42" s="171">
        <v>1</v>
      </c>
      <c r="AL42" s="171"/>
      <c r="AM42" s="171"/>
      <c r="AN42" s="171"/>
      <c r="AO42" s="171">
        <v>1</v>
      </c>
      <c r="AP42" s="171"/>
      <c r="AQ42" s="171"/>
      <c r="AR42" s="171"/>
      <c r="AS42" s="171"/>
      <c r="AT42" s="171"/>
      <c r="AU42" s="171"/>
      <c r="AV42" s="171"/>
      <c r="AW42" s="86"/>
      <c r="AX42" s="162">
        <v>18</v>
      </c>
    </row>
    <row r="43" spans="1:50" ht="33" customHeight="1">
      <c r="A43" s="204" t="s">
        <v>442</v>
      </c>
      <c r="B43" s="86"/>
      <c r="C43" s="171">
        <v>1</v>
      </c>
      <c r="D43" s="171"/>
      <c r="E43" s="171"/>
      <c r="F43" s="171"/>
      <c r="G43" s="171">
        <v>2</v>
      </c>
      <c r="H43" s="171">
        <v>4</v>
      </c>
      <c r="I43" s="171">
        <v>7</v>
      </c>
      <c r="J43" s="171"/>
      <c r="K43" s="171"/>
      <c r="L43" s="171">
        <v>5</v>
      </c>
      <c r="M43" s="171">
        <v>4</v>
      </c>
      <c r="N43" s="171"/>
      <c r="O43" s="171">
        <v>3</v>
      </c>
      <c r="P43" s="171">
        <v>3</v>
      </c>
      <c r="Q43" s="171">
        <v>11</v>
      </c>
      <c r="R43" s="171">
        <v>5</v>
      </c>
      <c r="S43" s="171">
        <v>5</v>
      </c>
      <c r="T43" s="171">
        <v>1</v>
      </c>
      <c r="U43" s="171">
        <v>2</v>
      </c>
      <c r="V43" s="171">
        <v>1</v>
      </c>
      <c r="W43" s="171">
        <v>1</v>
      </c>
      <c r="X43" s="171">
        <v>2</v>
      </c>
      <c r="Y43" s="171">
        <v>5</v>
      </c>
      <c r="Z43" s="171">
        <v>1</v>
      </c>
      <c r="AA43" s="171">
        <v>8</v>
      </c>
      <c r="AB43" s="171"/>
      <c r="AC43" s="171"/>
      <c r="AD43" s="171">
        <v>3</v>
      </c>
      <c r="AE43" s="171">
        <v>1</v>
      </c>
      <c r="AF43" s="171">
        <v>11</v>
      </c>
      <c r="AG43" s="171"/>
      <c r="AH43" s="171">
        <v>4</v>
      </c>
      <c r="AI43" s="171">
        <v>1</v>
      </c>
      <c r="AJ43" s="171">
        <v>1</v>
      </c>
      <c r="AK43" s="171"/>
      <c r="AL43" s="171"/>
      <c r="AM43" s="171"/>
      <c r="AN43" s="171">
        <v>4</v>
      </c>
      <c r="AO43" s="171">
        <v>2</v>
      </c>
      <c r="AP43" s="171"/>
      <c r="AQ43" s="171"/>
      <c r="AR43" s="171">
        <v>1</v>
      </c>
      <c r="AS43" s="171">
        <v>1</v>
      </c>
      <c r="AT43" s="171"/>
      <c r="AU43" s="171">
        <v>1</v>
      </c>
      <c r="AV43" s="171"/>
      <c r="AW43" s="86"/>
      <c r="AX43" s="162">
        <v>101</v>
      </c>
    </row>
    <row r="44" spans="1:50" ht="33" customHeight="1">
      <c r="A44" s="204" t="s">
        <v>443</v>
      </c>
      <c r="B44" s="86"/>
      <c r="C44" s="171"/>
      <c r="D44" s="171"/>
      <c r="E44" s="171"/>
      <c r="F44" s="171"/>
      <c r="G44" s="171"/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>
        <v>2</v>
      </c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86"/>
      <c r="AX44" s="162">
        <v>2</v>
      </c>
    </row>
    <row r="45" spans="1:50" ht="33" customHeight="1">
      <c r="A45" s="204" t="s">
        <v>444</v>
      </c>
      <c r="B45" s="86"/>
      <c r="C45" s="171"/>
      <c r="D45" s="171">
        <v>20</v>
      </c>
      <c r="E45" s="171"/>
      <c r="F45" s="171">
        <v>4</v>
      </c>
      <c r="G45" s="171">
        <v>15</v>
      </c>
      <c r="H45" s="171">
        <v>8</v>
      </c>
      <c r="I45" s="171"/>
      <c r="J45" s="171">
        <v>2</v>
      </c>
      <c r="K45" s="171"/>
      <c r="L45" s="171">
        <v>1</v>
      </c>
      <c r="M45" s="171">
        <v>9</v>
      </c>
      <c r="N45" s="171">
        <v>2</v>
      </c>
      <c r="O45" s="171">
        <v>6</v>
      </c>
      <c r="P45" s="171">
        <v>1</v>
      </c>
      <c r="Q45" s="171">
        <v>6</v>
      </c>
      <c r="R45" s="171"/>
      <c r="S45" s="171">
        <v>5</v>
      </c>
      <c r="T45" s="171">
        <v>6</v>
      </c>
      <c r="U45" s="171">
        <v>36</v>
      </c>
      <c r="V45" s="171"/>
      <c r="W45" s="171">
        <v>6</v>
      </c>
      <c r="X45" s="171"/>
      <c r="Y45" s="171">
        <v>9</v>
      </c>
      <c r="Z45" s="171"/>
      <c r="AA45" s="171">
        <v>12</v>
      </c>
      <c r="AB45" s="171">
        <v>7</v>
      </c>
      <c r="AC45" s="171">
        <v>20</v>
      </c>
      <c r="AD45" s="171">
        <v>21</v>
      </c>
      <c r="AE45" s="171"/>
      <c r="AF45" s="171">
        <v>20</v>
      </c>
      <c r="AG45" s="171">
        <v>5</v>
      </c>
      <c r="AH45" s="171"/>
      <c r="AI45" s="171"/>
      <c r="AJ45" s="171"/>
      <c r="AK45" s="171"/>
      <c r="AL45" s="171"/>
      <c r="AM45" s="171"/>
      <c r="AN45" s="171">
        <v>3</v>
      </c>
      <c r="AO45" s="171"/>
      <c r="AP45" s="171"/>
      <c r="AQ45" s="171">
        <v>3</v>
      </c>
      <c r="AR45" s="171">
        <v>3</v>
      </c>
      <c r="AS45" s="171"/>
      <c r="AT45" s="171"/>
      <c r="AU45" s="171">
        <v>5</v>
      </c>
      <c r="AV45" s="171"/>
      <c r="AW45" s="86"/>
      <c r="AX45" s="162">
        <v>235</v>
      </c>
    </row>
    <row r="46" spans="1:50" ht="33" customHeight="1">
      <c r="A46" s="204" t="s">
        <v>445</v>
      </c>
      <c r="B46" s="86"/>
      <c r="C46" s="171">
        <v>53</v>
      </c>
      <c r="D46" s="171">
        <v>281</v>
      </c>
      <c r="E46" s="171">
        <v>34</v>
      </c>
      <c r="F46" s="171">
        <v>59</v>
      </c>
      <c r="G46" s="171">
        <v>153</v>
      </c>
      <c r="H46" s="171">
        <v>234</v>
      </c>
      <c r="I46" s="171">
        <v>83</v>
      </c>
      <c r="J46" s="171">
        <v>130</v>
      </c>
      <c r="K46" s="171">
        <v>39</v>
      </c>
      <c r="L46" s="171">
        <v>125</v>
      </c>
      <c r="M46" s="171">
        <v>607</v>
      </c>
      <c r="N46" s="171">
        <v>185</v>
      </c>
      <c r="O46" s="171">
        <v>196</v>
      </c>
      <c r="P46" s="171">
        <v>243</v>
      </c>
      <c r="Q46" s="171">
        <v>271</v>
      </c>
      <c r="R46" s="171">
        <v>142</v>
      </c>
      <c r="S46" s="171">
        <v>151</v>
      </c>
      <c r="T46" s="171">
        <v>32</v>
      </c>
      <c r="U46" s="171">
        <v>168</v>
      </c>
      <c r="V46" s="171">
        <v>83</v>
      </c>
      <c r="W46" s="171">
        <v>372</v>
      </c>
      <c r="X46" s="171">
        <v>149</v>
      </c>
      <c r="Y46" s="171">
        <v>130</v>
      </c>
      <c r="Z46" s="171">
        <v>89</v>
      </c>
      <c r="AA46" s="171">
        <v>141</v>
      </c>
      <c r="AB46" s="171">
        <v>17</v>
      </c>
      <c r="AC46" s="171">
        <v>124</v>
      </c>
      <c r="AD46" s="171">
        <v>224</v>
      </c>
      <c r="AE46" s="171">
        <v>59</v>
      </c>
      <c r="AF46" s="171">
        <v>292</v>
      </c>
      <c r="AG46" s="171">
        <v>62</v>
      </c>
      <c r="AH46" s="171">
        <v>81</v>
      </c>
      <c r="AI46" s="171">
        <v>34</v>
      </c>
      <c r="AJ46" s="171">
        <v>84</v>
      </c>
      <c r="AK46" s="171">
        <v>38</v>
      </c>
      <c r="AL46" s="171">
        <v>12</v>
      </c>
      <c r="AM46" s="171">
        <v>29</v>
      </c>
      <c r="AN46" s="171">
        <v>53</v>
      </c>
      <c r="AO46" s="171">
        <v>72</v>
      </c>
      <c r="AP46" s="171">
        <v>108</v>
      </c>
      <c r="AQ46" s="171">
        <v>77</v>
      </c>
      <c r="AR46" s="171">
        <v>62</v>
      </c>
      <c r="AS46" s="171">
        <v>77</v>
      </c>
      <c r="AT46" s="171">
        <v>44</v>
      </c>
      <c r="AU46" s="171">
        <v>64</v>
      </c>
      <c r="AV46" s="171">
        <v>15</v>
      </c>
      <c r="AW46" s="86"/>
      <c r="AX46" s="163">
        <v>5778</v>
      </c>
    </row>
    <row r="47" spans="1:50" ht="33" customHeight="1">
      <c r="A47" s="204" t="s">
        <v>446</v>
      </c>
      <c r="B47" s="86"/>
      <c r="C47" s="171">
        <v>19</v>
      </c>
      <c r="D47" s="171">
        <v>102</v>
      </c>
      <c r="E47" s="171"/>
      <c r="F47" s="171">
        <v>14</v>
      </c>
      <c r="G47" s="171">
        <v>41</v>
      </c>
      <c r="H47" s="171">
        <v>142</v>
      </c>
      <c r="I47" s="171">
        <v>61</v>
      </c>
      <c r="J47" s="171">
        <v>59</v>
      </c>
      <c r="K47" s="171">
        <v>1</v>
      </c>
      <c r="L47" s="171">
        <v>2</v>
      </c>
      <c r="M47" s="171">
        <v>56</v>
      </c>
      <c r="N47" s="171">
        <v>252</v>
      </c>
      <c r="O47" s="171">
        <v>102</v>
      </c>
      <c r="P47" s="171">
        <v>96</v>
      </c>
      <c r="Q47" s="171">
        <v>223</v>
      </c>
      <c r="R47" s="171">
        <v>2</v>
      </c>
      <c r="S47" s="171">
        <v>99</v>
      </c>
      <c r="T47" s="171">
        <v>7</v>
      </c>
      <c r="U47" s="171">
        <v>38</v>
      </c>
      <c r="V47" s="171"/>
      <c r="W47" s="171">
        <v>62</v>
      </c>
      <c r="X47" s="171">
        <v>43</v>
      </c>
      <c r="Y47" s="171">
        <v>15</v>
      </c>
      <c r="Z47" s="171">
        <v>18</v>
      </c>
      <c r="AA47" s="171">
        <v>25</v>
      </c>
      <c r="AB47" s="171">
        <v>8</v>
      </c>
      <c r="AC47" s="171">
        <v>1</v>
      </c>
      <c r="AD47" s="171">
        <v>69</v>
      </c>
      <c r="AE47" s="171">
        <v>6</v>
      </c>
      <c r="AF47" s="171">
        <v>37</v>
      </c>
      <c r="AG47" s="171">
        <v>58</v>
      </c>
      <c r="AH47" s="171">
        <v>106</v>
      </c>
      <c r="AI47" s="171">
        <v>20</v>
      </c>
      <c r="AJ47" s="171">
        <v>28</v>
      </c>
      <c r="AK47" s="171">
        <v>12</v>
      </c>
      <c r="AL47" s="171">
        <v>4</v>
      </c>
      <c r="AM47" s="171"/>
      <c r="AN47" s="171">
        <v>17</v>
      </c>
      <c r="AO47" s="171">
        <v>19</v>
      </c>
      <c r="AP47" s="171">
        <v>41</v>
      </c>
      <c r="AQ47" s="171">
        <v>39</v>
      </c>
      <c r="AR47" s="171">
        <v>18</v>
      </c>
      <c r="AS47" s="171">
        <v>23</v>
      </c>
      <c r="AT47" s="171">
        <v>9</v>
      </c>
      <c r="AU47" s="171">
        <v>23</v>
      </c>
      <c r="AV47" s="171">
        <v>5</v>
      </c>
      <c r="AW47" s="86"/>
      <c r="AX47" s="163">
        <v>2022</v>
      </c>
    </row>
    <row r="48" spans="1:50" ht="8.1" customHeight="1">
      <c r="A48" s="86"/>
      <c r="B48" s="86"/>
      <c r="C48" s="86"/>
      <c r="D48" s="86"/>
      <c r="E48" s="86"/>
      <c r="F48" s="86"/>
      <c r="G48" s="86"/>
      <c r="H48" s="86"/>
    </row>
    <row r="49" spans="1:50" ht="33" customHeight="1">
      <c r="A49" s="471" t="s">
        <v>94</v>
      </c>
      <c r="B49" s="86"/>
      <c r="C49" s="259">
        <v>289</v>
      </c>
      <c r="D49" s="259">
        <v>980</v>
      </c>
      <c r="E49" s="259">
        <v>160</v>
      </c>
      <c r="F49" s="259">
        <v>220</v>
      </c>
      <c r="G49" s="259">
        <v>415</v>
      </c>
      <c r="H49" s="260">
        <v>1646</v>
      </c>
      <c r="I49" s="259">
        <v>795</v>
      </c>
      <c r="J49" s="259">
        <v>475</v>
      </c>
      <c r="K49" s="259">
        <v>171</v>
      </c>
      <c r="L49" s="259">
        <v>498</v>
      </c>
      <c r="M49" s="260">
        <v>1274</v>
      </c>
      <c r="N49" s="259">
        <v>907</v>
      </c>
      <c r="O49" s="259">
        <v>877</v>
      </c>
      <c r="P49" s="259">
        <v>745</v>
      </c>
      <c r="Q49" s="260">
        <v>1088</v>
      </c>
      <c r="R49" s="259">
        <v>618</v>
      </c>
      <c r="S49" s="259">
        <v>522</v>
      </c>
      <c r="T49" s="259">
        <v>153</v>
      </c>
      <c r="U49" s="259">
        <v>588</v>
      </c>
      <c r="V49" s="259">
        <v>188</v>
      </c>
      <c r="W49" s="260">
        <v>1366</v>
      </c>
      <c r="X49" s="259">
        <v>604</v>
      </c>
      <c r="Y49" s="259">
        <v>352</v>
      </c>
      <c r="Z49" s="259">
        <v>240</v>
      </c>
      <c r="AA49" s="259">
        <v>684</v>
      </c>
      <c r="AB49" s="259">
        <v>273</v>
      </c>
      <c r="AC49" s="259">
        <v>247</v>
      </c>
      <c r="AD49" s="259">
        <v>912</v>
      </c>
      <c r="AE49" s="259">
        <v>142</v>
      </c>
      <c r="AF49" s="259">
        <v>905</v>
      </c>
      <c r="AG49" s="259">
        <v>260</v>
      </c>
      <c r="AH49" s="259">
        <v>434</v>
      </c>
      <c r="AI49" s="259">
        <v>273</v>
      </c>
      <c r="AJ49" s="259">
        <v>184</v>
      </c>
      <c r="AK49" s="259">
        <v>318</v>
      </c>
      <c r="AL49" s="259">
        <v>140</v>
      </c>
      <c r="AM49" s="259">
        <v>117</v>
      </c>
      <c r="AN49" s="260">
        <v>1112</v>
      </c>
      <c r="AO49" s="259">
        <v>388</v>
      </c>
      <c r="AP49" s="259">
        <v>454</v>
      </c>
      <c r="AQ49" s="259">
        <v>227</v>
      </c>
      <c r="AR49" s="259">
        <v>390</v>
      </c>
      <c r="AS49" s="259">
        <v>342</v>
      </c>
      <c r="AT49" s="259">
        <v>779</v>
      </c>
      <c r="AU49" s="259">
        <v>609</v>
      </c>
      <c r="AV49" s="259">
        <v>64</v>
      </c>
      <c r="AW49" s="86"/>
      <c r="AX49" s="258">
        <v>24425</v>
      </c>
    </row>
    <row r="50" spans="1:50" ht="20.25" customHeight="1">
      <c r="A50" s="86"/>
    </row>
    <row r="51" spans="1:50" ht="21.95" customHeight="1">
      <c r="A51" s="472" t="s">
        <v>276</v>
      </c>
    </row>
    <row r="52" spans="1:50" ht="21.95" customHeight="1">
      <c r="A52" s="472" t="s">
        <v>266</v>
      </c>
    </row>
    <row r="53" spans="1:50" ht="21.95" customHeight="1">
      <c r="A53" s="472" t="s">
        <v>267</v>
      </c>
    </row>
    <row r="54" spans="1:50" ht="21.95" customHeight="1"/>
  </sheetData>
  <mergeCells count="11">
    <mergeCell ref="C5:AV5"/>
    <mergeCell ref="A5:A6"/>
    <mergeCell ref="AX5:AX6"/>
    <mergeCell ref="A3:AX3"/>
    <mergeCell ref="A2:AX2"/>
    <mergeCell ref="C34:AV34"/>
    <mergeCell ref="C38:AV38"/>
    <mergeCell ref="C8:AV8"/>
    <mergeCell ref="C14:AV14"/>
    <mergeCell ref="C19:AV19"/>
    <mergeCell ref="C23:AV23"/>
  </mergeCells>
  <printOptions horizontalCentered="1"/>
  <pageMargins left="0.23622047244094491" right="0.23622047244094491" top="0.94488188976377963" bottom="0.35433070866141736" header="0.19685039370078741" footer="0.31496062992125984"/>
  <pageSetup scale="30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E0B09-7E51-41D3-A32C-E913D7581A91}">
  <dimension ref="A1:M38"/>
  <sheetViews>
    <sheetView view="pageBreakPreview" zoomScale="85" zoomScaleNormal="100" zoomScaleSheetLayoutView="85" workbookViewId="0">
      <selection activeCell="Q26" sqref="Q26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s="167" customFormat="1" ht="24.95" customHeight="1">
      <c r="A2" s="525" t="s">
        <v>457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3" s="167" customFormat="1" ht="24.95" customHeight="1">
      <c r="A3" s="525" t="str">
        <f>UPPER(CONCATENATE("Julio 2022"))</f>
        <v>JULIO 2022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</row>
    <row r="4" spans="1:13">
      <c r="A4" s="86"/>
    </row>
    <row r="5" spans="1:13" ht="16.5">
      <c r="A5" s="102" t="s">
        <v>450</v>
      </c>
      <c r="B5" s="102" t="s">
        <v>94</v>
      </c>
    </row>
    <row r="6" spans="1:13">
      <c r="A6" s="102" t="s">
        <v>451</v>
      </c>
      <c r="B6" s="103">
        <v>13097</v>
      </c>
    </row>
    <row r="7" spans="1:13">
      <c r="A7" s="102" t="s">
        <v>452</v>
      </c>
      <c r="B7" s="103">
        <v>5731</v>
      </c>
    </row>
    <row r="8" spans="1:13">
      <c r="A8" s="102" t="s">
        <v>453</v>
      </c>
      <c r="B8" s="103">
        <v>5011</v>
      </c>
    </row>
    <row r="9" spans="1:13">
      <c r="A9" s="102" t="s">
        <v>454</v>
      </c>
      <c r="B9" s="102">
        <v>413</v>
      </c>
    </row>
    <row r="10" spans="1:13">
      <c r="A10" s="102" t="s">
        <v>455</v>
      </c>
      <c r="B10" s="102">
        <v>105</v>
      </c>
    </row>
    <row r="11" spans="1:13">
      <c r="A11" s="102" t="s">
        <v>456</v>
      </c>
      <c r="B11" s="102">
        <v>68</v>
      </c>
    </row>
    <row r="12" spans="1:13">
      <c r="A12" s="102" t="s">
        <v>94</v>
      </c>
      <c r="B12" s="103"/>
    </row>
    <row r="13" spans="1:13">
      <c r="A13" s="86"/>
    </row>
    <row r="32" spans="6:8" ht="19.5">
      <c r="F32" s="119" t="s">
        <v>268</v>
      </c>
      <c r="G32" s="526">
        <v>24425</v>
      </c>
      <c r="H32" s="526"/>
    </row>
    <row r="36" spans="1:1" s="105" customFormat="1" ht="9.9499999999999993" customHeight="1">
      <c r="A36" s="187" t="s">
        <v>276</v>
      </c>
    </row>
    <row r="37" spans="1:1" s="105" customFormat="1" ht="9.9499999999999993" customHeight="1">
      <c r="A37" s="187" t="s">
        <v>266</v>
      </c>
    </row>
    <row r="38" spans="1:1" s="105" customFormat="1" ht="9.9499999999999993" customHeight="1">
      <c r="A38" s="187" t="s">
        <v>267</v>
      </c>
    </row>
  </sheetData>
  <mergeCells count="3">
    <mergeCell ref="A3:M3"/>
    <mergeCell ref="A2:M2"/>
    <mergeCell ref="G32:H3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95B59-F492-4A08-B274-37217181E22C}">
  <dimension ref="A1:O98"/>
  <sheetViews>
    <sheetView view="pageBreakPreview" zoomScale="85" zoomScaleNormal="100" zoomScaleSheetLayoutView="85" workbookViewId="0">
      <selection activeCell="R83" sqref="R83"/>
    </sheetView>
  </sheetViews>
  <sheetFormatPr baseColWidth="10" defaultRowHeight="15"/>
  <cols>
    <col min="1" max="2" width="10.7109375" style="85" customWidth="1"/>
    <col min="3" max="16384" width="11.42578125" style="85"/>
  </cols>
  <sheetData>
    <row r="1" spans="1:15">
      <c r="A1" s="84" t="s">
        <v>1</v>
      </c>
    </row>
    <row r="2" spans="1:15" ht="20.100000000000001" customHeight="1">
      <c r="A2" s="520" t="s">
        <v>457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</row>
    <row r="3" spans="1:15" ht="20.100000000000001" customHeight="1">
      <c r="A3" s="520" t="str">
        <f>UPPER(CONCATENATE("Julio 2022"))</f>
        <v>JULIO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</row>
    <row r="4" spans="1:15">
      <c r="A4" s="86"/>
    </row>
    <row r="5" spans="1:15" ht="6.95" customHeight="1">
      <c r="A5" s="556" t="s">
        <v>413</v>
      </c>
      <c r="B5" s="556"/>
    </row>
    <row r="6" spans="1:15" ht="6.95" customHeight="1">
      <c r="A6" s="206" t="s">
        <v>458</v>
      </c>
      <c r="B6" s="206" t="s">
        <v>94</v>
      </c>
    </row>
    <row r="7" spans="1:15" ht="6.95" customHeight="1">
      <c r="A7" s="207" t="s">
        <v>417</v>
      </c>
      <c r="B7" s="102">
        <v>46</v>
      </c>
    </row>
    <row r="8" spans="1:15" ht="6.95" customHeight="1">
      <c r="A8" s="207" t="s">
        <v>416</v>
      </c>
      <c r="B8" s="102">
        <v>210</v>
      </c>
    </row>
    <row r="9" spans="1:15" ht="6.95" customHeight="1">
      <c r="A9" s="207" t="s">
        <v>415</v>
      </c>
      <c r="B9" s="102">
        <v>956</v>
      </c>
    </row>
    <row r="10" spans="1:15" ht="6.95" customHeight="1">
      <c r="A10" s="207" t="s">
        <v>414</v>
      </c>
      <c r="B10" s="103">
        <v>3799</v>
      </c>
    </row>
    <row r="11" spans="1:15" ht="6.95" customHeight="1">
      <c r="A11" s="206" t="s">
        <v>94</v>
      </c>
      <c r="B11" s="103"/>
    </row>
    <row r="12" spans="1:15" ht="6.95" customHeight="1"/>
    <row r="13" spans="1:15" ht="6.95" customHeight="1">
      <c r="A13" s="556" t="s">
        <v>418</v>
      </c>
      <c r="B13" s="556"/>
    </row>
    <row r="14" spans="1:15" ht="6.95" customHeight="1">
      <c r="A14" s="206" t="s">
        <v>458</v>
      </c>
      <c r="B14" s="206" t="s">
        <v>94</v>
      </c>
    </row>
    <row r="15" spans="1:15" ht="6.95" customHeight="1">
      <c r="A15" s="207" t="s">
        <v>421</v>
      </c>
      <c r="B15" s="102">
        <v>40</v>
      </c>
    </row>
    <row r="16" spans="1:15" ht="6.95" customHeight="1">
      <c r="A16" s="207" t="s">
        <v>420</v>
      </c>
      <c r="B16" s="102">
        <v>59</v>
      </c>
    </row>
    <row r="17" spans="1:14" ht="6.95" customHeight="1">
      <c r="A17" s="207" t="s">
        <v>419</v>
      </c>
      <c r="B17" s="102">
        <v>314</v>
      </c>
    </row>
    <row r="18" spans="1:14" ht="6.95" customHeight="1">
      <c r="A18" s="206" t="s">
        <v>94</v>
      </c>
      <c r="B18" s="102"/>
    </row>
    <row r="19" spans="1:14" ht="6.95" customHeight="1"/>
    <row r="20" spans="1:14" ht="6.95" customHeight="1">
      <c r="A20" s="556" t="s">
        <v>422</v>
      </c>
      <c r="B20" s="556"/>
    </row>
    <row r="21" spans="1:14" ht="6.95" customHeight="1">
      <c r="A21" s="206" t="s">
        <v>458</v>
      </c>
      <c r="B21" s="206" t="s">
        <v>94</v>
      </c>
    </row>
    <row r="22" spans="1:14" ht="6.95" customHeight="1">
      <c r="A22" s="207" t="s">
        <v>424</v>
      </c>
      <c r="B22" s="102">
        <v>25</v>
      </c>
    </row>
    <row r="23" spans="1:14" ht="6.95" customHeight="1">
      <c r="A23" s="207" t="s">
        <v>423</v>
      </c>
      <c r="B23" s="102">
        <v>80</v>
      </c>
    </row>
    <row r="24" spans="1:14" ht="6.95" customHeight="1">
      <c r="A24" s="206" t="s">
        <v>94</v>
      </c>
      <c r="B24" s="102"/>
      <c r="F24" s="558" t="s">
        <v>268</v>
      </c>
      <c r="G24" s="557">
        <v>5011</v>
      </c>
      <c r="M24" s="558" t="s">
        <v>268</v>
      </c>
      <c r="N24" s="557">
        <v>413</v>
      </c>
    </row>
    <row r="25" spans="1:14" ht="6.95" customHeight="1">
      <c r="F25" s="558"/>
      <c r="G25" s="557"/>
      <c r="M25" s="558"/>
      <c r="N25" s="557"/>
    </row>
    <row r="26" spans="1:14" ht="6.95" customHeight="1">
      <c r="A26" s="556" t="s">
        <v>425</v>
      </c>
      <c r="B26" s="556"/>
    </row>
    <row r="27" spans="1:14" ht="6.95" customHeight="1">
      <c r="A27" s="206" t="s">
        <v>458</v>
      </c>
      <c r="B27" s="206" t="s">
        <v>94</v>
      </c>
    </row>
    <row r="28" spans="1:14" ht="6.95" customHeight="1">
      <c r="A28" s="207" t="s">
        <v>432</v>
      </c>
      <c r="B28" s="102">
        <v>73</v>
      </c>
    </row>
    <row r="29" spans="1:14" ht="6.95" customHeight="1">
      <c r="A29" s="207" t="s">
        <v>430</v>
      </c>
      <c r="B29" s="102">
        <v>83</v>
      </c>
    </row>
    <row r="30" spans="1:14" ht="6.95" customHeight="1">
      <c r="A30" s="207" t="s">
        <v>431</v>
      </c>
      <c r="B30" s="102">
        <v>140</v>
      </c>
    </row>
    <row r="31" spans="1:14" ht="6.95" customHeight="1">
      <c r="A31" s="207" t="s">
        <v>433</v>
      </c>
      <c r="B31" s="102">
        <v>147</v>
      </c>
    </row>
    <row r="32" spans="1:14" ht="6.95" customHeight="1">
      <c r="A32" s="207" t="s">
        <v>434</v>
      </c>
      <c r="B32" s="102">
        <v>188</v>
      </c>
    </row>
    <row r="33" spans="1:2" ht="6.95" customHeight="1">
      <c r="A33" s="207" t="s">
        <v>459</v>
      </c>
      <c r="B33" s="102">
        <v>298</v>
      </c>
    </row>
    <row r="34" spans="1:2" ht="6.95" customHeight="1">
      <c r="A34" s="207" t="s">
        <v>429</v>
      </c>
      <c r="B34" s="102">
        <v>484</v>
      </c>
    </row>
    <row r="35" spans="1:2" ht="6.95" customHeight="1">
      <c r="A35" s="207" t="s">
        <v>427</v>
      </c>
      <c r="B35" s="102">
        <v>760</v>
      </c>
    </row>
    <row r="36" spans="1:2" ht="6.95" customHeight="1">
      <c r="A36" s="207" t="s">
        <v>428</v>
      </c>
      <c r="B36" s="103">
        <v>3558</v>
      </c>
    </row>
    <row r="37" spans="1:2" ht="6.95" customHeight="1">
      <c r="A37" s="206" t="s">
        <v>94</v>
      </c>
      <c r="B37" s="103"/>
    </row>
    <row r="38" spans="1:2" ht="6.95" customHeight="1"/>
    <row r="39" spans="1:2" ht="6.95" customHeight="1">
      <c r="A39" s="556" t="s">
        <v>435</v>
      </c>
      <c r="B39" s="556"/>
    </row>
    <row r="40" spans="1:2" ht="6.95" customHeight="1">
      <c r="A40" s="206" t="s">
        <v>458</v>
      </c>
      <c r="B40" s="206" t="s">
        <v>94</v>
      </c>
    </row>
    <row r="41" spans="1:2" ht="6.95" customHeight="1">
      <c r="A41" s="207" t="s">
        <v>436</v>
      </c>
      <c r="B41" s="102">
        <v>5</v>
      </c>
    </row>
    <row r="42" spans="1:2" ht="6.95" customHeight="1">
      <c r="A42" s="207" t="s">
        <v>437</v>
      </c>
      <c r="B42" s="102">
        <v>63</v>
      </c>
    </row>
    <row r="43" spans="1:2" ht="6.95" customHeight="1">
      <c r="A43" s="206" t="s">
        <v>94</v>
      </c>
      <c r="B43" s="102"/>
    </row>
    <row r="44" spans="1:2" ht="6.95" customHeight="1"/>
    <row r="45" spans="1:2" ht="6.95" customHeight="1">
      <c r="A45" s="556" t="s">
        <v>438</v>
      </c>
      <c r="B45" s="556"/>
    </row>
    <row r="46" spans="1:2" ht="6.95" customHeight="1">
      <c r="A46" s="206" t="s">
        <v>458</v>
      </c>
      <c r="B46" s="206" t="s">
        <v>94</v>
      </c>
    </row>
    <row r="47" spans="1:2" ht="6.95" customHeight="1">
      <c r="A47" s="207" t="s">
        <v>443</v>
      </c>
      <c r="B47" s="102">
        <v>2</v>
      </c>
    </row>
    <row r="48" spans="1:2" ht="6.95" customHeight="1">
      <c r="A48" s="207" t="s">
        <v>441</v>
      </c>
      <c r="B48" s="102">
        <v>18</v>
      </c>
    </row>
    <row r="49" spans="1:14" ht="6.95" customHeight="1">
      <c r="A49" s="207" t="s">
        <v>442</v>
      </c>
      <c r="B49" s="102">
        <v>101</v>
      </c>
    </row>
    <row r="50" spans="1:14" ht="6.95" customHeight="1">
      <c r="A50" s="207" t="s">
        <v>440</v>
      </c>
      <c r="B50" s="102">
        <v>184</v>
      </c>
    </row>
    <row r="51" spans="1:14" ht="6.95" customHeight="1">
      <c r="A51" s="207" t="s">
        <v>444</v>
      </c>
      <c r="B51" s="102">
        <v>235</v>
      </c>
    </row>
    <row r="52" spans="1:14" ht="6.95" customHeight="1">
      <c r="A52" s="207" t="s">
        <v>447</v>
      </c>
      <c r="B52" s="102">
        <v>959</v>
      </c>
    </row>
    <row r="53" spans="1:14" ht="6.95" customHeight="1">
      <c r="A53" s="207" t="s">
        <v>446</v>
      </c>
      <c r="B53" s="103">
        <v>2022</v>
      </c>
    </row>
    <row r="54" spans="1:14" ht="6.95" customHeight="1">
      <c r="A54" s="207" t="s">
        <v>439</v>
      </c>
      <c r="B54" s="103">
        <v>3798</v>
      </c>
    </row>
    <row r="55" spans="1:14" ht="6.95" customHeight="1">
      <c r="A55" s="207" t="s">
        <v>445</v>
      </c>
      <c r="B55" s="103">
        <v>5778</v>
      </c>
    </row>
    <row r="56" spans="1:14" ht="6.95" customHeight="1">
      <c r="A56" s="207" t="s">
        <v>448</v>
      </c>
      <c r="B56" s="102">
        <v>0</v>
      </c>
      <c r="F56" s="558" t="s">
        <v>268</v>
      </c>
      <c r="G56" s="557">
        <v>105</v>
      </c>
      <c r="M56" s="558" t="s">
        <v>268</v>
      </c>
      <c r="N56" s="557">
        <v>5731</v>
      </c>
    </row>
    <row r="57" spans="1:14" ht="6.95" customHeight="1">
      <c r="A57" s="206" t="s">
        <v>94</v>
      </c>
      <c r="B57" s="103"/>
      <c r="F57" s="558"/>
      <c r="G57" s="557"/>
      <c r="M57" s="558"/>
      <c r="N57" s="557"/>
    </row>
    <row r="58" spans="1:14" ht="6.95" customHeight="1"/>
    <row r="59" spans="1:14" ht="6.95" customHeight="1">
      <c r="A59" s="86"/>
    </row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58" t="s">
        <v>268</v>
      </c>
      <c r="G86" s="557">
        <v>68</v>
      </c>
      <c r="M86" s="558" t="s">
        <v>268</v>
      </c>
      <c r="N86" s="557">
        <v>13097</v>
      </c>
    </row>
    <row r="87" spans="1:14" ht="6.95" customHeight="1">
      <c r="F87" s="558"/>
      <c r="G87" s="557"/>
      <c r="M87" s="558"/>
      <c r="N87" s="557"/>
    </row>
    <row r="88" spans="1:14" ht="6.95" customHeight="1"/>
    <row r="89" spans="1:14" ht="6.95" customHeight="1"/>
    <row r="90" spans="1:14" ht="6.95" customHeight="1"/>
    <row r="96" spans="1:14" s="208" customFormat="1" ht="12" customHeight="1">
      <c r="A96" s="168" t="s">
        <v>276</v>
      </c>
    </row>
    <row r="97" spans="1:1" s="208" customFormat="1" ht="12" customHeight="1">
      <c r="A97" s="168" t="s">
        <v>266</v>
      </c>
    </row>
    <row r="98" spans="1:1" s="208" customFormat="1" ht="12" customHeight="1">
      <c r="A98" s="168" t="s">
        <v>267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68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C34E1-5C73-4FE4-9477-445A655A0D01}">
  <dimension ref="A1:M97"/>
  <sheetViews>
    <sheetView view="pageBreakPreview" zoomScale="85" zoomScaleNormal="100" zoomScaleSheetLayoutView="85" workbookViewId="0">
      <selection activeCell="R74" sqref="R74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ht="39.950000000000003" customHeight="1">
      <c r="A2" s="517" t="s">
        <v>460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102" t="s">
        <v>377</v>
      </c>
      <c r="B5" s="102" t="s">
        <v>94</v>
      </c>
    </row>
    <row r="6" spans="1:13" ht="5.0999999999999996" customHeight="1">
      <c r="A6" s="102" t="s">
        <v>9</v>
      </c>
      <c r="B6" s="103">
        <v>1646</v>
      </c>
    </row>
    <row r="7" spans="1:13" ht="5.0999999999999996" customHeight="1">
      <c r="A7" s="102" t="s">
        <v>19</v>
      </c>
      <c r="B7" s="103">
        <v>1366</v>
      </c>
    </row>
    <row r="8" spans="1:13" ht="5.0999999999999996" customHeight="1">
      <c r="A8" s="102" t="s">
        <v>32</v>
      </c>
      <c r="B8" s="103">
        <v>1274</v>
      </c>
    </row>
    <row r="9" spans="1:13" ht="5.0999999999999996" customHeight="1">
      <c r="A9" s="102" t="s">
        <v>190</v>
      </c>
      <c r="B9" s="103">
        <v>1112</v>
      </c>
    </row>
    <row r="10" spans="1:13" ht="5.0999999999999996" customHeight="1">
      <c r="A10" s="102" t="s">
        <v>14</v>
      </c>
      <c r="B10" s="103">
        <v>1088</v>
      </c>
    </row>
    <row r="11" spans="1:13" ht="5.0999999999999996" customHeight="1">
      <c r="A11" s="102" t="s">
        <v>4</v>
      </c>
      <c r="B11" s="102">
        <v>980</v>
      </c>
      <c r="J11" s="516" t="s">
        <v>268</v>
      </c>
      <c r="K11" s="515">
        <v>24425</v>
      </c>
    </row>
    <row r="12" spans="1:13" ht="5.0999999999999996" customHeight="1">
      <c r="A12" s="102" t="s">
        <v>26</v>
      </c>
      <c r="B12" s="102">
        <v>912</v>
      </c>
      <c r="J12" s="516"/>
      <c r="K12" s="515"/>
    </row>
    <row r="13" spans="1:13" ht="5.0999999999999996" customHeight="1">
      <c r="A13" s="102" t="s">
        <v>11</v>
      </c>
      <c r="B13" s="102">
        <v>907</v>
      </c>
      <c r="J13" s="516"/>
      <c r="K13" s="515"/>
    </row>
    <row r="14" spans="1:13" ht="5.0999999999999996" customHeight="1">
      <c r="A14" s="102" t="s">
        <v>35</v>
      </c>
      <c r="B14" s="102">
        <v>905</v>
      </c>
    </row>
    <row r="15" spans="1:13" ht="5.0999999999999996" customHeight="1">
      <c r="A15" s="102" t="s">
        <v>12</v>
      </c>
      <c r="B15" s="102">
        <v>877</v>
      </c>
    </row>
    <row r="16" spans="1:13" ht="5.0999999999999996" customHeight="1">
      <c r="A16" s="102" t="s">
        <v>31</v>
      </c>
      <c r="B16" s="102">
        <v>795</v>
      </c>
    </row>
    <row r="17" spans="1:2" ht="5.0999999999999996" customHeight="1">
      <c r="A17" s="102" t="s">
        <v>184</v>
      </c>
      <c r="B17" s="102">
        <v>779</v>
      </c>
    </row>
    <row r="18" spans="1:2" ht="5.0999999999999996" customHeight="1">
      <c r="A18" s="102" t="s">
        <v>13</v>
      </c>
      <c r="B18" s="102">
        <v>745</v>
      </c>
    </row>
    <row r="19" spans="1:2" ht="5.0999999999999996" customHeight="1">
      <c r="A19" s="102" t="s">
        <v>23</v>
      </c>
      <c r="B19" s="102">
        <v>684</v>
      </c>
    </row>
    <row r="20" spans="1:2" ht="5.0999999999999996" customHeight="1">
      <c r="A20" s="102" t="s">
        <v>34</v>
      </c>
      <c r="B20" s="102">
        <v>618</v>
      </c>
    </row>
    <row r="21" spans="1:2" ht="5.0999999999999996" customHeight="1">
      <c r="A21" s="102" t="s">
        <v>183</v>
      </c>
      <c r="B21" s="102">
        <v>609</v>
      </c>
    </row>
    <row r="22" spans="1:2" ht="5.0999999999999996" customHeight="1">
      <c r="A22" s="102" t="s">
        <v>20</v>
      </c>
      <c r="B22" s="102">
        <v>604</v>
      </c>
    </row>
    <row r="23" spans="1:2" ht="5.0999999999999996" customHeight="1">
      <c r="A23" s="102" t="s">
        <v>17</v>
      </c>
      <c r="B23" s="102">
        <v>588</v>
      </c>
    </row>
    <row r="24" spans="1:2" ht="5.0999999999999996" customHeight="1">
      <c r="A24" s="102" t="s">
        <v>15</v>
      </c>
      <c r="B24" s="102">
        <v>522</v>
      </c>
    </row>
    <row r="25" spans="1:2" ht="5.0999999999999996" customHeight="1">
      <c r="A25" s="102" t="s">
        <v>10</v>
      </c>
      <c r="B25" s="102">
        <v>498</v>
      </c>
    </row>
    <row r="26" spans="1:2" ht="5.0999999999999996" customHeight="1">
      <c r="A26" s="102" t="s">
        <v>33</v>
      </c>
      <c r="B26" s="102">
        <v>475</v>
      </c>
    </row>
    <row r="27" spans="1:2" ht="5.0999999999999996" customHeight="1">
      <c r="A27" s="102" t="s">
        <v>192</v>
      </c>
      <c r="B27" s="102">
        <v>454</v>
      </c>
    </row>
    <row r="28" spans="1:2" ht="5.0999999999999996" customHeight="1">
      <c r="A28" s="102" t="s">
        <v>29</v>
      </c>
      <c r="B28" s="102">
        <v>434</v>
      </c>
    </row>
    <row r="29" spans="1:2" ht="5.0999999999999996" customHeight="1">
      <c r="A29" s="102" t="s">
        <v>8</v>
      </c>
      <c r="B29" s="102">
        <v>415</v>
      </c>
    </row>
    <row r="30" spans="1:2" ht="5.0999999999999996" customHeight="1">
      <c r="A30" s="102" t="s">
        <v>182</v>
      </c>
      <c r="B30" s="102">
        <v>390</v>
      </c>
    </row>
    <row r="31" spans="1:2" ht="5.0999999999999996" customHeight="1">
      <c r="A31" s="102" t="s">
        <v>191</v>
      </c>
      <c r="B31" s="102">
        <v>388</v>
      </c>
    </row>
    <row r="32" spans="1:2" ht="5.0999999999999996" customHeight="1">
      <c r="A32" s="102" t="s">
        <v>21</v>
      </c>
      <c r="B32" s="102">
        <v>352</v>
      </c>
    </row>
    <row r="33" spans="1:2" ht="5.0999999999999996" customHeight="1">
      <c r="A33" s="102" t="s">
        <v>181</v>
      </c>
      <c r="B33" s="102">
        <v>342</v>
      </c>
    </row>
    <row r="34" spans="1:2" ht="5.0999999999999996" customHeight="1">
      <c r="A34" s="102" t="s">
        <v>187</v>
      </c>
      <c r="B34" s="102">
        <v>318</v>
      </c>
    </row>
    <row r="35" spans="1:2" ht="5.0999999999999996" customHeight="1">
      <c r="A35" s="102" t="s">
        <v>3</v>
      </c>
      <c r="B35" s="102">
        <v>289</v>
      </c>
    </row>
    <row r="36" spans="1:2" ht="5.0999999999999996" customHeight="1">
      <c r="A36" s="102" t="s">
        <v>185</v>
      </c>
      <c r="B36" s="102">
        <v>273</v>
      </c>
    </row>
    <row r="37" spans="1:2" ht="5.0999999999999996" customHeight="1">
      <c r="A37" s="102" t="s">
        <v>24</v>
      </c>
      <c r="B37" s="102">
        <v>273</v>
      </c>
    </row>
    <row r="38" spans="1:2" ht="5.0999999999999996" customHeight="1">
      <c r="A38" s="102" t="s">
        <v>28</v>
      </c>
      <c r="B38" s="102">
        <v>260</v>
      </c>
    </row>
    <row r="39" spans="1:2" ht="5.0999999999999996" customHeight="1">
      <c r="A39" s="102" t="s">
        <v>25</v>
      </c>
      <c r="B39" s="102">
        <v>247</v>
      </c>
    </row>
    <row r="40" spans="1:2" ht="5.0999999999999996" customHeight="1">
      <c r="A40" s="102" t="s">
        <v>22</v>
      </c>
      <c r="B40" s="102">
        <v>240</v>
      </c>
    </row>
    <row r="41" spans="1:2" ht="5.0999999999999996" customHeight="1">
      <c r="A41" s="102" t="s">
        <v>193</v>
      </c>
      <c r="B41" s="102">
        <v>227</v>
      </c>
    </row>
    <row r="42" spans="1:2" ht="5.0999999999999996" customHeight="1">
      <c r="A42" s="102" t="s">
        <v>6</v>
      </c>
      <c r="B42" s="102">
        <v>220</v>
      </c>
    </row>
    <row r="43" spans="1:2" ht="5.0999999999999996" customHeight="1">
      <c r="A43" s="102" t="s">
        <v>18</v>
      </c>
      <c r="B43" s="102">
        <v>188</v>
      </c>
    </row>
    <row r="44" spans="1:2" ht="5.0999999999999996" customHeight="1">
      <c r="A44" s="102" t="s">
        <v>186</v>
      </c>
      <c r="B44" s="102">
        <v>184</v>
      </c>
    </row>
    <row r="45" spans="1:2" ht="5.0999999999999996" customHeight="1">
      <c r="A45" s="102" t="s">
        <v>7</v>
      </c>
      <c r="B45" s="102">
        <v>171</v>
      </c>
    </row>
    <row r="46" spans="1:2" ht="5.0999999999999996" customHeight="1">
      <c r="A46" s="102" t="s">
        <v>5</v>
      </c>
      <c r="B46" s="102">
        <v>160</v>
      </c>
    </row>
    <row r="47" spans="1:2" ht="5.0999999999999996" customHeight="1">
      <c r="A47" s="102" t="s">
        <v>16</v>
      </c>
      <c r="B47" s="102">
        <v>153</v>
      </c>
    </row>
    <row r="48" spans="1:2" ht="5.0999999999999996" customHeight="1">
      <c r="A48" s="102" t="s">
        <v>27</v>
      </c>
      <c r="B48" s="102">
        <v>142</v>
      </c>
    </row>
    <row r="49" spans="1:2" ht="5.0999999999999996" customHeight="1">
      <c r="A49" s="102" t="s">
        <v>188</v>
      </c>
      <c r="B49" s="102">
        <v>140</v>
      </c>
    </row>
    <row r="50" spans="1:2" ht="5.0999999999999996" customHeight="1">
      <c r="A50" s="102" t="s">
        <v>189</v>
      </c>
      <c r="B50" s="102">
        <v>117</v>
      </c>
    </row>
    <row r="51" spans="1:2" ht="5.0999999999999996" customHeight="1">
      <c r="A51" s="102" t="s">
        <v>194</v>
      </c>
      <c r="B51" s="102">
        <v>64</v>
      </c>
    </row>
    <row r="52" spans="1:2" ht="5.0999999999999996" customHeight="1">
      <c r="A52" s="102" t="s">
        <v>275</v>
      </c>
      <c r="B52" s="102">
        <v>0</v>
      </c>
    </row>
    <row r="53" spans="1:2" ht="5.0999999999999996" customHeight="1">
      <c r="A53" s="102" t="s">
        <v>94</v>
      </c>
      <c r="B53" s="103"/>
    </row>
    <row r="54" spans="1:2" ht="5.0999999999999996" customHeight="1">
      <c r="A54" s="86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87" t="s">
        <v>276</v>
      </c>
    </row>
    <row r="96" spans="1:1" ht="9.9499999999999993" customHeight="1">
      <c r="A96" s="187" t="s">
        <v>266</v>
      </c>
    </row>
    <row r="97" spans="1:1" ht="9.9499999999999993" customHeight="1">
      <c r="A97" s="187" t="s">
        <v>267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9DC2E-700C-4463-8744-9D8F36790E41}">
  <dimension ref="A1:Q66"/>
  <sheetViews>
    <sheetView view="pageBreakPreview" zoomScale="70" zoomScaleNormal="100" zoomScaleSheetLayoutView="70" workbookViewId="0">
      <selection activeCell="J5" sqref="J5:O5"/>
    </sheetView>
  </sheetViews>
  <sheetFormatPr baseColWidth="10" defaultRowHeight="15"/>
  <cols>
    <col min="1" max="1" width="56.5703125" style="85" customWidth="1"/>
    <col min="2" max="2" width="1.7109375" style="85" customWidth="1"/>
    <col min="3" max="4" width="15.7109375" style="85" customWidth="1"/>
    <col min="5" max="5" width="17.140625" style="85" customWidth="1"/>
    <col min="6" max="8" width="15.7109375" style="85" customWidth="1"/>
    <col min="9" max="9" width="1.7109375" style="85" customWidth="1"/>
    <col min="10" max="11" width="15.7109375" style="85" customWidth="1"/>
    <col min="12" max="12" width="17.42578125" style="85" customWidth="1"/>
    <col min="13" max="15" width="15.7109375" style="85" customWidth="1"/>
    <col min="16" max="16" width="1.7109375" style="85" customWidth="1"/>
    <col min="17" max="17" width="15.7109375" style="85" customWidth="1"/>
    <col min="18" max="26" width="11.42578125" style="85"/>
    <col min="27" max="27" width="1.7109375" style="85" customWidth="1"/>
    <col min="28" max="28" width="11.42578125" style="85"/>
    <col min="29" max="29" width="1.7109375" style="85" customWidth="1"/>
    <col min="30" max="16384" width="11.42578125" style="85"/>
  </cols>
  <sheetData>
    <row r="1" spans="1:17">
      <c r="A1" s="84" t="s">
        <v>1</v>
      </c>
    </row>
    <row r="2" spans="1:17" ht="51" customHeight="1">
      <c r="A2" s="520" t="s">
        <v>461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</row>
    <row r="3" spans="1:17" ht="20.100000000000001" customHeight="1">
      <c r="A3" s="520" t="str">
        <f>UPPER(CONCATENATE("Julio 2022"))</f>
        <v>JULIO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86"/>
    </row>
    <row r="5" spans="1:17">
      <c r="A5" s="536" t="s">
        <v>280</v>
      </c>
      <c r="B5" s="559"/>
      <c r="C5" s="536" t="s">
        <v>270</v>
      </c>
      <c r="D5" s="536"/>
      <c r="E5" s="536"/>
      <c r="F5" s="536"/>
      <c r="G5" s="536"/>
      <c r="H5" s="536"/>
      <c r="I5" s="340"/>
      <c r="J5" s="536" t="s">
        <v>271</v>
      </c>
      <c r="K5" s="536"/>
      <c r="L5" s="536"/>
      <c r="M5" s="536"/>
      <c r="N5" s="536"/>
      <c r="O5" s="536"/>
      <c r="P5" s="559"/>
      <c r="Q5" s="536" t="s">
        <v>94</v>
      </c>
    </row>
    <row r="6" spans="1:17" ht="20.25" customHeight="1">
      <c r="A6" s="536"/>
      <c r="B6" s="559"/>
      <c r="C6" s="536" t="s">
        <v>278</v>
      </c>
      <c r="D6" s="536"/>
      <c r="E6" s="536" t="s">
        <v>279</v>
      </c>
      <c r="F6" s="536"/>
      <c r="G6" s="536" t="s">
        <v>196</v>
      </c>
      <c r="H6" s="536" t="s">
        <v>580</v>
      </c>
      <c r="I6" s="340"/>
      <c r="J6" s="536" t="s">
        <v>278</v>
      </c>
      <c r="K6" s="536"/>
      <c r="L6" s="536" t="s">
        <v>279</v>
      </c>
      <c r="M6" s="536"/>
      <c r="N6" s="536" t="s">
        <v>196</v>
      </c>
      <c r="O6" s="536" t="s">
        <v>580</v>
      </c>
      <c r="P6" s="559"/>
      <c r="Q6" s="536"/>
    </row>
    <row r="7" spans="1:17">
      <c r="A7" s="536"/>
      <c r="B7" s="559"/>
      <c r="C7" s="176" t="s">
        <v>273</v>
      </c>
      <c r="D7" s="176" t="s">
        <v>274</v>
      </c>
      <c r="E7" s="176" t="s">
        <v>273</v>
      </c>
      <c r="F7" s="176" t="s">
        <v>274</v>
      </c>
      <c r="G7" s="536"/>
      <c r="H7" s="536"/>
      <c r="I7" s="340"/>
      <c r="J7" s="176" t="s">
        <v>273</v>
      </c>
      <c r="K7" s="176" t="s">
        <v>274</v>
      </c>
      <c r="L7" s="176" t="s">
        <v>273</v>
      </c>
      <c r="M7" s="176" t="s">
        <v>274</v>
      </c>
      <c r="N7" s="536"/>
      <c r="O7" s="536"/>
      <c r="P7" s="559"/>
      <c r="Q7" s="536"/>
    </row>
    <row r="8" spans="1:17" ht="8.1" customHeight="1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</row>
    <row r="9" spans="1:17" ht="15.75">
      <c r="A9" s="123" t="s">
        <v>3</v>
      </c>
      <c r="B9" s="86"/>
      <c r="C9" s="190">
        <v>73</v>
      </c>
      <c r="D9" s="190"/>
      <c r="E9" s="190">
        <v>152</v>
      </c>
      <c r="F9" s="190">
        <v>1</v>
      </c>
      <c r="G9" s="162">
        <v>226</v>
      </c>
      <c r="H9" s="162">
        <v>78</v>
      </c>
      <c r="I9" s="161"/>
      <c r="J9" s="190">
        <v>26</v>
      </c>
      <c r="K9" s="190"/>
      <c r="L9" s="190">
        <v>37</v>
      </c>
      <c r="M9" s="190"/>
      <c r="N9" s="162">
        <v>63</v>
      </c>
      <c r="O9" s="162">
        <v>22</v>
      </c>
      <c r="P9" s="161"/>
      <c r="Q9" s="162">
        <v>289</v>
      </c>
    </row>
    <row r="10" spans="1:17" ht="15.75">
      <c r="A10" s="123" t="s">
        <v>4</v>
      </c>
      <c r="B10" s="86"/>
      <c r="C10" s="190">
        <v>219</v>
      </c>
      <c r="D10" s="190">
        <v>37</v>
      </c>
      <c r="E10" s="190">
        <v>499</v>
      </c>
      <c r="F10" s="190">
        <v>35</v>
      </c>
      <c r="G10" s="162">
        <v>790</v>
      </c>
      <c r="H10" s="162">
        <v>81</v>
      </c>
      <c r="I10" s="161"/>
      <c r="J10" s="190">
        <v>69</v>
      </c>
      <c r="K10" s="190">
        <v>9</v>
      </c>
      <c r="L10" s="190">
        <v>106</v>
      </c>
      <c r="M10" s="190">
        <v>6</v>
      </c>
      <c r="N10" s="162">
        <v>190</v>
      </c>
      <c r="O10" s="162">
        <v>19</v>
      </c>
      <c r="P10" s="161"/>
      <c r="Q10" s="162">
        <v>980</v>
      </c>
    </row>
    <row r="11" spans="1:17" ht="15.75">
      <c r="A11" s="123" t="s">
        <v>5</v>
      </c>
      <c r="B11" s="86"/>
      <c r="C11" s="190">
        <v>63</v>
      </c>
      <c r="D11" s="190">
        <v>4</v>
      </c>
      <c r="E11" s="190">
        <v>66</v>
      </c>
      <c r="F11" s="190">
        <v>4</v>
      </c>
      <c r="G11" s="162">
        <v>137</v>
      </c>
      <c r="H11" s="162">
        <v>86</v>
      </c>
      <c r="I11" s="161"/>
      <c r="J11" s="190">
        <v>10</v>
      </c>
      <c r="K11" s="190"/>
      <c r="L11" s="190">
        <v>13</v>
      </c>
      <c r="M11" s="190"/>
      <c r="N11" s="162">
        <v>23</v>
      </c>
      <c r="O11" s="162">
        <v>14</v>
      </c>
      <c r="P11" s="161"/>
      <c r="Q11" s="162">
        <v>160</v>
      </c>
    </row>
    <row r="12" spans="1:17" ht="15.75">
      <c r="A12" s="123" t="s">
        <v>6</v>
      </c>
      <c r="B12" s="86"/>
      <c r="C12" s="190">
        <v>25</v>
      </c>
      <c r="D12" s="190">
        <v>3</v>
      </c>
      <c r="E12" s="190">
        <v>166</v>
      </c>
      <c r="F12" s="190">
        <v>2</v>
      </c>
      <c r="G12" s="162">
        <v>196</v>
      </c>
      <c r="H12" s="162">
        <v>89</v>
      </c>
      <c r="I12" s="161"/>
      <c r="J12" s="190"/>
      <c r="K12" s="190"/>
      <c r="L12" s="190">
        <v>22</v>
      </c>
      <c r="M12" s="190">
        <v>2</v>
      </c>
      <c r="N12" s="162">
        <v>24</v>
      </c>
      <c r="O12" s="162">
        <v>11</v>
      </c>
      <c r="P12" s="161"/>
      <c r="Q12" s="162">
        <v>220</v>
      </c>
    </row>
    <row r="13" spans="1:17" ht="15.75">
      <c r="A13" s="123" t="s">
        <v>8</v>
      </c>
      <c r="B13" s="86"/>
      <c r="C13" s="190">
        <v>192</v>
      </c>
      <c r="D13" s="190">
        <v>3</v>
      </c>
      <c r="E13" s="190">
        <v>196</v>
      </c>
      <c r="F13" s="190">
        <v>1</v>
      </c>
      <c r="G13" s="162">
        <v>392</v>
      </c>
      <c r="H13" s="162">
        <v>94</v>
      </c>
      <c r="I13" s="161"/>
      <c r="J13" s="190">
        <v>9</v>
      </c>
      <c r="K13" s="190"/>
      <c r="L13" s="190">
        <v>13</v>
      </c>
      <c r="M13" s="190">
        <v>1</v>
      </c>
      <c r="N13" s="162">
        <v>23</v>
      </c>
      <c r="O13" s="162">
        <v>6</v>
      </c>
      <c r="P13" s="161"/>
      <c r="Q13" s="162">
        <v>415</v>
      </c>
    </row>
    <row r="14" spans="1:17" ht="15.75">
      <c r="A14" s="123" t="s">
        <v>9</v>
      </c>
      <c r="B14" s="86"/>
      <c r="C14" s="190">
        <v>521</v>
      </c>
      <c r="D14" s="190">
        <v>101</v>
      </c>
      <c r="E14" s="190">
        <v>909</v>
      </c>
      <c r="F14" s="190">
        <v>44</v>
      </c>
      <c r="G14" s="163">
        <v>1575</v>
      </c>
      <c r="H14" s="162">
        <v>96</v>
      </c>
      <c r="I14" s="161"/>
      <c r="J14" s="190">
        <v>18</v>
      </c>
      <c r="K14" s="190">
        <v>1</v>
      </c>
      <c r="L14" s="190">
        <v>51</v>
      </c>
      <c r="M14" s="190">
        <v>1</v>
      </c>
      <c r="N14" s="162">
        <v>71</v>
      </c>
      <c r="O14" s="162">
        <v>4</v>
      </c>
      <c r="P14" s="161"/>
      <c r="Q14" s="163">
        <v>1646</v>
      </c>
    </row>
    <row r="15" spans="1:17" ht="15.75">
      <c r="A15" s="123" t="s">
        <v>31</v>
      </c>
      <c r="B15" s="86"/>
      <c r="C15" s="190">
        <v>74</v>
      </c>
      <c r="D15" s="190">
        <v>13</v>
      </c>
      <c r="E15" s="190">
        <v>511</v>
      </c>
      <c r="F15" s="190">
        <v>104</v>
      </c>
      <c r="G15" s="162">
        <v>702</v>
      </c>
      <c r="H15" s="162">
        <v>88</v>
      </c>
      <c r="I15" s="161"/>
      <c r="J15" s="190">
        <v>4</v>
      </c>
      <c r="K15" s="190">
        <v>3</v>
      </c>
      <c r="L15" s="190">
        <v>74</v>
      </c>
      <c r="M15" s="190">
        <v>12</v>
      </c>
      <c r="N15" s="162">
        <v>93</v>
      </c>
      <c r="O15" s="162">
        <v>12</v>
      </c>
      <c r="P15" s="161"/>
      <c r="Q15" s="162">
        <v>795</v>
      </c>
    </row>
    <row r="16" spans="1:17" ht="15.75">
      <c r="A16" s="123" t="s">
        <v>33</v>
      </c>
      <c r="B16" s="86"/>
      <c r="C16" s="190">
        <v>136</v>
      </c>
      <c r="D16" s="190">
        <v>35</v>
      </c>
      <c r="E16" s="190">
        <v>257</v>
      </c>
      <c r="F16" s="190">
        <v>47</v>
      </c>
      <c r="G16" s="162">
        <v>475</v>
      </c>
      <c r="H16" s="162">
        <v>100</v>
      </c>
      <c r="I16" s="161"/>
      <c r="J16" s="190"/>
      <c r="K16" s="190"/>
      <c r="L16" s="190"/>
      <c r="M16" s="190"/>
      <c r="N16" s="162">
        <v>0</v>
      </c>
      <c r="O16" s="162">
        <v>0</v>
      </c>
      <c r="P16" s="161"/>
      <c r="Q16" s="162">
        <v>475</v>
      </c>
    </row>
    <row r="17" spans="1:17" ht="15.75">
      <c r="A17" s="123" t="s">
        <v>7</v>
      </c>
      <c r="B17" s="86"/>
      <c r="C17" s="190">
        <v>93</v>
      </c>
      <c r="D17" s="190"/>
      <c r="E17" s="190">
        <v>55</v>
      </c>
      <c r="F17" s="190">
        <v>3</v>
      </c>
      <c r="G17" s="162">
        <v>151</v>
      </c>
      <c r="H17" s="162">
        <v>88</v>
      </c>
      <c r="I17" s="161"/>
      <c r="J17" s="190">
        <v>11</v>
      </c>
      <c r="K17" s="190">
        <v>1</v>
      </c>
      <c r="L17" s="190">
        <v>7</v>
      </c>
      <c r="M17" s="190">
        <v>1</v>
      </c>
      <c r="N17" s="162">
        <v>20</v>
      </c>
      <c r="O17" s="162">
        <v>12</v>
      </c>
      <c r="P17" s="161"/>
      <c r="Q17" s="162">
        <v>171</v>
      </c>
    </row>
    <row r="18" spans="1:17" ht="15.75">
      <c r="A18" s="123" t="s">
        <v>10</v>
      </c>
      <c r="B18" s="86"/>
      <c r="C18" s="190">
        <v>216</v>
      </c>
      <c r="D18" s="190">
        <v>43</v>
      </c>
      <c r="E18" s="190">
        <v>193</v>
      </c>
      <c r="F18" s="190">
        <v>41</v>
      </c>
      <c r="G18" s="162">
        <v>493</v>
      </c>
      <c r="H18" s="162">
        <v>99</v>
      </c>
      <c r="I18" s="161"/>
      <c r="J18" s="190">
        <v>1</v>
      </c>
      <c r="K18" s="190"/>
      <c r="L18" s="190">
        <v>4</v>
      </c>
      <c r="M18" s="190"/>
      <c r="N18" s="162">
        <v>5</v>
      </c>
      <c r="O18" s="162">
        <v>1</v>
      </c>
      <c r="P18" s="161"/>
      <c r="Q18" s="162">
        <v>498</v>
      </c>
    </row>
    <row r="19" spans="1:17" ht="15.75">
      <c r="A19" s="123" t="s">
        <v>32</v>
      </c>
      <c r="B19" s="86"/>
      <c r="C19" s="190">
        <v>278</v>
      </c>
      <c r="D19" s="190">
        <v>25</v>
      </c>
      <c r="E19" s="190">
        <v>850</v>
      </c>
      <c r="F19" s="190">
        <v>109</v>
      </c>
      <c r="G19" s="163">
        <v>1262</v>
      </c>
      <c r="H19" s="162">
        <v>99</v>
      </c>
      <c r="I19" s="161"/>
      <c r="J19" s="190">
        <v>7</v>
      </c>
      <c r="K19" s="190"/>
      <c r="L19" s="190">
        <v>5</v>
      </c>
      <c r="M19" s="190"/>
      <c r="N19" s="162">
        <v>12</v>
      </c>
      <c r="O19" s="162">
        <v>1</v>
      </c>
      <c r="P19" s="161"/>
      <c r="Q19" s="163">
        <v>1274</v>
      </c>
    </row>
    <row r="20" spans="1:17" ht="15.75">
      <c r="A20" s="123" t="s">
        <v>11</v>
      </c>
      <c r="B20" s="86"/>
      <c r="C20" s="190">
        <v>233</v>
      </c>
      <c r="D20" s="190">
        <v>10</v>
      </c>
      <c r="E20" s="190">
        <v>609</v>
      </c>
      <c r="F20" s="190">
        <v>30</v>
      </c>
      <c r="G20" s="162">
        <v>882</v>
      </c>
      <c r="H20" s="162">
        <v>97</v>
      </c>
      <c r="I20" s="161"/>
      <c r="J20" s="190">
        <v>5</v>
      </c>
      <c r="K20" s="190">
        <v>2</v>
      </c>
      <c r="L20" s="190">
        <v>15</v>
      </c>
      <c r="M20" s="190">
        <v>3</v>
      </c>
      <c r="N20" s="162">
        <v>25</v>
      </c>
      <c r="O20" s="162">
        <v>3</v>
      </c>
      <c r="P20" s="161"/>
      <c r="Q20" s="162">
        <v>907</v>
      </c>
    </row>
    <row r="21" spans="1:17" ht="15.75">
      <c r="A21" s="123" t="s">
        <v>12</v>
      </c>
      <c r="B21" s="86"/>
      <c r="C21" s="190">
        <v>229</v>
      </c>
      <c r="D21" s="190">
        <v>22</v>
      </c>
      <c r="E21" s="190">
        <v>509</v>
      </c>
      <c r="F21" s="190">
        <v>30</v>
      </c>
      <c r="G21" s="162">
        <v>790</v>
      </c>
      <c r="H21" s="162">
        <v>90</v>
      </c>
      <c r="I21" s="161"/>
      <c r="J21" s="190">
        <v>39</v>
      </c>
      <c r="K21" s="190">
        <v>5</v>
      </c>
      <c r="L21" s="190">
        <v>39</v>
      </c>
      <c r="M21" s="190">
        <v>4</v>
      </c>
      <c r="N21" s="162">
        <v>87</v>
      </c>
      <c r="O21" s="162">
        <v>10</v>
      </c>
      <c r="P21" s="161"/>
      <c r="Q21" s="162">
        <v>877</v>
      </c>
    </row>
    <row r="22" spans="1:17" ht="15.75">
      <c r="A22" s="123" t="s">
        <v>13</v>
      </c>
      <c r="B22" s="86"/>
      <c r="C22" s="190">
        <v>142</v>
      </c>
      <c r="D22" s="190">
        <v>23</v>
      </c>
      <c r="E22" s="190">
        <v>496</v>
      </c>
      <c r="F22" s="190">
        <v>52</v>
      </c>
      <c r="G22" s="162">
        <v>713</v>
      </c>
      <c r="H22" s="162">
        <v>96</v>
      </c>
      <c r="I22" s="161"/>
      <c r="J22" s="190">
        <v>5</v>
      </c>
      <c r="K22" s="190">
        <v>2</v>
      </c>
      <c r="L22" s="190">
        <v>23</v>
      </c>
      <c r="M22" s="190">
        <v>2</v>
      </c>
      <c r="N22" s="162">
        <v>32</v>
      </c>
      <c r="O22" s="162">
        <v>4</v>
      </c>
      <c r="P22" s="161"/>
      <c r="Q22" s="162">
        <v>745</v>
      </c>
    </row>
    <row r="23" spans="1:17" ht="15.75">
      <c r="A23" s="123" t="s">
        <v>14</v>
      </c>
      <c r="B23" s="86"/>
      <c r="C23" s="190">
        <v>261</v>
      </c>
      <c r="D23" s="190">
        <v>53</v>
      </c>
      <c r="E23" s="190">
        <v>625</v>
      </c>
      <c r="F23" s="190">
        <v>45</v>
      </c>
      <c r="G23" s="162">
        <v>984</v>
      </c>
      <c r="H23" s="162">
        <v>90</v>
      </c>
      <c r="I23" s="161"/>
      <c r="J23" s="190">
        <v>21</v>
      </c>
      <c r="K23" s="190">
        <v>5</v>
      </c>
      <c r="L23" s="190">
        <v>70</v>
      </c>
      <c r="M23" s="190">
        <v>8</v>
      </c>
      <c r="N23" s="162">
        <v>104</v>
      </c>
      <c r="O23" s="162">
        <v>10</v>
      </c>
      <c r="P23" s="161"/>
      <c r="Q23" s="163">
        <v>1088</v>
      </c>
    </row>
    <row r="24" spans="1:17" ht="15.75">
      <c r="A24" s="123" t="s">
        <v>34</v>
      </c>
      <c r="B24" s="86"/>
      <c r="C24" s="190">
        <v>236</v>
      </c>
      <c r="D24" s="190">
        <v>42</v>
      </c>
      <c r="E24" s="190">
        <v>292</v>
      </c>
      <c r="F24" s="190">
        <v>27</v>
      </c>
      <c r="G24" s="162">
        <v>597</v>
      </c>
      <c r="H24" s="162">
        <v>97</v>
      </c>
      <c r="I24" s="161"/>
      <c r="J24" s="190">
        <v>8</v>
      </c>
      <c r="K24" s="190"/>
      <c r="L24" s="190">
        <v>13</v>
      </c>
      <c r="M24" s="190"/>
      <c r="N24" s="162">
        <v>21</v>
      </c>
      <c r="O24" s="162">
        <v>3</v>
      </c>
      <c r="P24" s="161"/>
      <c r="Q24" s="162">
        <v>618</v>
      </c>
    </row>
    <row r="25" spans="1:17" ht="15.75">
      <c r="A25" s="123" t="s">
        <v>15</v>
      </c>
      <c r="B25" s="86"/>
      <c r="C25" s="190">
        <v>167</v>
      </c>
      <c r="D25" s="190">
        <v>5</v>
      </c>
      <c r="E25" s="190">
        <v>267</v>
      </c>
      <c r="F25" s="190">
        <v>46</v>
      </c>
      <c r="G25" s="162">
        <v>485</v>
      </c>
      <c r="H25" s="162">
        <v>93</v>
      </c>
      <c r="I25" s="161"/>
      <c r="J25" s="190">
        <v>9</v>
      </c>
      <c r="K25" s="190"/>
      <c r="L25" s="190">
        <v>28</v>
      </c>
      <c r="M25" s="190"/>
      <c r="N25" s="162">
        <v>37</v>
      </c>
      <c r="O25" s="162">
        <v>7</v>
      </c>
      <c r="P25" s="161"/>
      <c r="Q25" s="162">
        <v>522</v>
      </c>
    </row>
    <row r="26" spans="1:17" ht="15.75">
      <c r="A26" s="123" t="s">
        <v>16</v>
      </c>
      <c r="B26" s="86"/>
      <c r="C26" s="190">
        <v>38</v>
      </c>
      <c r="D26" s="190">
        <v>11</v>
      </c>
      <c r="E26" s="190">
        <v>57</v>
      </c>
      <c r="F26" s="190">
        <v>28</v>
      </c>
      <c r="G26" s="162">
        <v>134</v>
      </c>
      <c r="H26" s="162">
        <v>88</v>
      </c>
      <c r="I26" s="161"/>
      <c r="J26" s="190">
        <v>8</v>
      </c>
      <c r="K26" s="190"/>
      <c r="L26" s="190">
        <v>11</v>
      </c>
      <c r="M26" s="190"/>
      <c r="N26" s="162">
        <v>19</v>
      </c>
      <c r="O26" s="162">
        <v>12</v>
      </c>
      <c r="P26" s="161"/>
      <c r="Q26" s="162">
        <v>153</v>
      </c>
    </row>
    <row r="27" spans="1:17" ht="15.75">
      <c r="A27" s="123" t="s">
        <v>17</v>
      </c>
      <c r="B27" s="86"/>
      <c r="C27" s="190">
        <v>153</v>
      </c>
      <c r="D27" s="190">
        <v>1</v>
      </c>
      <c r="E27" s="190">
        <v>350</v>
      </c>
      <c r="F27" s="190">
        <v>11</v>
      </c>
      <c r="G27" s="162">
        <v>515</v>
      </c>
      <c r="H27" s="162">
        <v>88</v>
      </c>
      <c r="I27" s="161"/>
      <c r="J27" s="190">
        <v>13</v>
      </c>
      <c r="K27" s="190"/>
      <c r="L27" s="190">
        <v>60</v>
      </c>
      <c r="M27" s="190"/>
      <c r="N27" s="162">
        <v>73</v>
      </c>
      <c r="O27" s="162">
        <v>12</v>
      </c>
      <c r="P27" s="161"/>
      <c r="Q27" s="162">
        <v>588</v>
      </c>
    </row>
    <row r="28" spans="1:17" ht="15.75">
      <c r="A28" s="123" t="s">
        <v>18</v>
      </c>
      <c r="B28" s="86"/>
      <c r="C28" s="190">
        <v>87</v>
      </c>
      <c r="D28" s="190">
        <v>12</v>
      </c>
      <c r="E28" s="190">
        <v>75</v>
      </c>
      <c r="F28" s="190">
        <v>4</v>
      </c>
      <c r="G28" s="162">
        <v>178</v>
      </c>
      <c r="H28" s="162">
        <v>95</v>
      </c>
      <c r="I28" s="161"/>
      <c r="J28" s="190">
        <v>1</v>
      </c>
      <c r="K28" s="190">
        <v>5</v>
      </c>
      <c r="L28" s="190">
        <v>4</v>
      </c>
      <c r="M28" s="190"/>
      <c r="N28" s="162">
        <v>10</v>
      </c>
      <c r="O28" s="162">
        <v>5</v>
      </c>
      <c r="P28" s="161"/>
      <c r="Q28" s="162">
        <v>188</v>
      </c>
    </row>
    <row r="29" spans="1:17" ht="15.75">
      <c r="A29" s="123" t="s">
        <v>19</v>
      </c>
      <c r="B29" s="86"/>
      <c r="C29" s="190">
        <v>385</v>
      </c>
      <c r="D29" s="190">
        <v>39</v>
      </c>
      <c r="E29" s="190">
        <v>786</v>
      </c>
      <c r="F29" s="190">
        <v>109</v>
      </c>
      <c r="G29" s="163">
        <v>1319</v>
      </c>
      <c r="H29" s="162">
        <v>97</v>
      </c>
      <c r="I29" s="161"/>
      <c r="J29" s="190">
        <v>17</v>
      </c>
      <c r="K29" s="190">
        <v>5</v>
      </c>
      <c r="L29" s="190">
        <v>24</v>
      </c>
      <c r="M29" s="190">
        <v>1</v>
      </c>
      <c r="N29" s="162">
        <v>47</v>
      </c>
      <c r="O29" s="162">
        <v>3</v>
      </c>
      <c r="P29" s="161"/>
      <c r="Q29" s="163">
        <v>1366</v>
      </c>
    </row>
    <row r="30" spans="1:17" ht="15.75">
      <c r="A30" s="123" t="s">
        <v>20</v>
      </c>
      <c r="B30" s="86"/>
      <c r="C30" s="190">
        <v>167</v>
      </c>
      <c r="D30" s="190">
        <v>22</v>
      </c>
      <c r="E30" s="190">
        <v>333</v>
      </c>
      <c r="F30" s="190">
        <v>52</v>
      </c>
      <c r="G30" s="162">
        <v>574</v>
      </c>
      <c r="H30" s="162">
        <v>95</v>
      </c>
      <c r="I30" s="161"/>
      <c r="J30" s="190">
        <v>5</v>
      </c>
      <c r="K30" s="190"/>
      <c r="L30" s="190">
        <v>25</v>
      </c>
      <c r="M30" s="190"/>
      <c r="N30" s="162">
        <v>30</v>
      </c>
      <c r="O30" s="162">
        <v>5</v>
      </c>
      <c r="P30" s="161"/>
      <c r="Q30" s="162">
        <v>604</v>
      </c>
    </row>
    <row r="31" spans="1:17" ht="15.75">
      <c r="A31" s="123" t="s">
        <v>21</v>
      </c>
      <c r="B31" s="86"/>
      <c r="C31" s="190">
        <v>156</v>
      </c>
      <c r="D31" s="190">
        <v>15</v>
      </c>
      <c r="E31" s="190">
        <v>137</v>
      </c>
      <c r="F31" s="190">
        <v>3</v>
      </c>
      <c r="G31" s="162">
        <v>311</v>
      </c>
      <c r="H31" s="162">
        <v>88</v>
      </c>
      <c r="I31" s="161"/>
      <c r="J31" s="190">
        <v>15</v>
      </c>
      <c r="K31" s="190">
        <v>2</v>
      </c>
      <c r="L31" s="190">
        <v>23</v>
      </c>
      <c r="M31" s="190">
        <v>1</v>
      </c>
      <c r="N31" s="162">
        <v>41</v>
      </c>
      <c r="O31" s="162">
        <v>12</v>
      </c>
      <c r="P31" s="161"/>
      <c r="Q31" s="162">
        <v>352</v>
      </c>
    </row>
    <row r="32" spans="1:17" ht="15.75">
      <c r="A32" s="123" t="s">
        <v>22</v>
      </c>
      <c r="B32" s="86"/>
      <c r="C32" s="190">
        <v>79</v>
      </c>
      <c r="D32" s="190">
        <v>13</v>
      </c>
      <c r="E32" s="190">
        <v>115</v>
      </c>
      <c r="F32" s="190">
        <v>9</v>
      </c>
      <c r="G32" s="162">
        <v>216</v>
      </c>
      <c r="H32" s="162">
        <v>90</v>
      </c>
      <c r="I32" s="161"/>
      <c r="J32" s="190"/>
      <c r="K32" s="190">
        <v>1</v>
      </c>
      <c r="L32" s="190">
        <v>21</v>
      </c>
      <c r="M32" s="190">
        <v>2</v>
      </c>
      <c r="N32" s="162">
        <v>24</v>
      </c>
      <c r="O32" s="162">
        <v>10</v>
      </c>
      <c r="P32" s="161"/>
      <c r="Q32" s="162">
        <v>240</v>
      </c>
    </row>
    <row r="33" spans="1:17" ht="15.75">
      <c r="A33" s="123" t="s">
        <v>23</v>
      </c>
      <c r="B33" s="86"/>
      <c r="C33" s="190">
        <v>164</v>
      </c>
      <c r="D33" s="190">
        <v>14</v>
      </c>
      <c r="E33" s="190">
        <v>294</v>
      </c>
      <c r="F33" s="190">
        <v>11</v>
      </c>
      <c r="G33" s="162">
        <v>483</v>
      </c>
      <c r="H33" s="162">
        <v>71</v>
      </c>
      <c r="I33" s="161"/>
      <c r="J33" s="190">
        <v>55</v>
      </c>
      <c r="K33" s="190">
        <v>1</v>
      </c>
      <c r="L33" s="190">
        <v>136</v>
      </c>
      <c r="M33" s="190">
        <v>9</v>
      </c>
      <c r="N33" s="162">
        <v>201</v>
      </c>
      <c r="O33" s="162">
        <v>29</v>
      </c>
      <c r="P33" s="161"/>
      <c r="Q33" s="162">
        <v>684</v>
      </c>
    </row>
    <row r="34" spans="1:17" ht="15.75">
      <c r="A34" s="123" t="s">
        <v>24</v>
      </c>
      <c r="B34" s="86"/>
      <c r="C34" s="190">
        <v>60</v>
      </c>
      <c r="D34" s="190"/>
      <c r="E34" s="190">
        <v>162</v>
      </c>
      <c r="F34" s="190">
        <v>46</v>
      </c>
      <c r="G34" s="162">
        <v>268</v>
      </c>
      <c r="H34" s="162">
        <v>98</v>
      </c>
      <c r="I34" s="161"/>
      <c r="J34" s="190">
        <v>3</v>
      </c>
      <c r="K34" s="190"/>
      <c r="L34" s="190">
        <v>1</v>
      </c>
      <c r="M34" s="190">
        <v>1</v>
      </c>
      <c r="N34" s="162">
        <v>5</v>
      </c>
      <c r="O34" s="162">
        <v>2</v>
      </c>
      <c r="P34" s="161"/>
      <c r="Q34" s="162">
        <v>273</v>
      </c>
    </row>
    <row r="35" spans="1:17" ht="15.75">
      <c r="A35" s="123" t="s">
        <v>25</v>
      </c>
      <c r="B35" s="86"/>
      <c r="C35" s="190">
        <v>66</v>
      </c>
      <c r="D35" s="190">
        <v>9</v>
      </c>
      <c r="E35" s="190">
        <v>171</v>
      </c>
      <c r="F35" s="190"/>
      <c r="G35" s="162">
        <v>246</v>
      </c>
      <c r="H35" s="162">
        <v>100</v>
      </c>
      <c r="I35" s="161"/>
      <c r="J35" s="190">
        <v>1</v>
      </c>
      <c r="K35" s="190"/>
      <c r="L35" s="190"/>
      <c r="M35" s="190"/>
      <c r="N35" s="162">
        <v>1</v>
      </c>
      <c r="O35" s="162">
        <v>0</v>
      </c>
      <c r="P35" s="161"/>
      <c r="Q35" s="162">
        <v>247</v>
      </c>
    </row>
    <row r="36" spans="1:17" ht="15.75">
      <c r="A36" s="123" t="s">
        <v>26</v>
      </c>
      <c r="B36" s="86"/>
      <c r="C36" s="190">
        <v>222</v>
      </c>
      <c r="D36" s="190">
        <v>18</v>
      </c>
      <c r="E36" s="190">
        <v>573</v>
      </c>
      <c r="F36" s="190">
        <v>22</v>
      </c>
      <c r="G36" s="162">
        <v>835</v>
      </c>
      <c r="H36" s="162">
        <v>92</v>
      </c>
      <c r="I36" s="161"/>
      <c r="J36" s="190">
        <v>31</v>
      </c>
      <c r="K36" s="190">
        <v>1</v>
      </c>
      <c r="L36" s="190">
        <v>42</v>
      </c>
      <c r="M36" s="190">
        <v>3</v>
      </c>
      <c r="N36" s="162">
        <v>77</v>
      </c>
      <c r="O36" s="162">
        <v>8</v>
      </c>
      <c r="P36" s="161"/>
      <c r="Q36" s="162">
        <v>912</v>
      </c>
    </row>
    <row r="37" spans="1:17" ht="15.75">
      <c r="A37" s="123" t="s">
        <v>27</v>
      </c>
      <c r="B37" s="86"/>
      <c r="C37" s="190">
        <v>41</v>
      </c>
      <c r="D37" s="190">
        <v>49</v>
      </c>
      <c r="E37" s="190">
        <v>13</v>
      </c>
      <c r="F37" s="190">
        <v>15</v>
      </c>
      <c r="G37" s="162">
        <v>118</v>
      </c>
      <c r="H37" s="162">
        <v>83</v>
      </c>
      <c r="I37" s="161"/>
      <c r="J37" s="190">
        <v>7</v>
      </c>
      <c r="K37" s="190">
        <v>5</v>
      </c>
      <c r="L37" s="190">
        <v>12</v>
      </c>
      <c r="M37" s="190"/>
      <c r="N37" s="162">
        <v>24</v>
      </c>
      <c r="O37" s="162">
        <v>17</v>
      </c>
      <c r="P37" s="161"/>
      <c r="Q37" s="162">
        <v>142</v>
      </c>
    </row>
    <row r="38" spans="1:17" ht="15.75">
      <c r="A38" s="123" t="s">
        <v>35</v>
      </c>
      <c r="B38" s="86"/>
      <c r="C38" s="190">
        <v>321</v>
      </c>
      <c r="D38" s="190">
        <v>19</v>
      </c>
      <c r="E38" s="190">
        <v>517</v>
      </c>
      <c r="F38" s="190">
        <v>30</v>
      </c>
      <c r="G38" s="162">
        <v>887</v>
      </c>
      <c r="H38" s="162">
        <v>98</v>
      </c>
      <c r="I38" s="161"/>
      <c r="J38" s="190">
        <v>4</v>
      </c>
      <c r="K38" s="190">
        <v>2</v>
      </c>
      <c r="L38" s="190">
        <v>11</v>
      </c>
      <c r="M38" s="190">
        <v>1</v>
      </c>
      <c r="N38" s="162">
        <v>18</v>
      </c>
      <c r="O38" s="162">
        <v>2</v>
      </c>
      <c r="P38" s="161"/>
      <c r="Q38" s="162">
        <v>905</v>
      </c>
    </row>
    <row r="39" spans="1:17" ht="15.75">
      <c r="A39" s="123" t="s">
        <v>28</v>
      </c>
      <c r="B39" s="86"/>
      <c r="C39" s="190">
        <v>36</v>
      </c>
      <c r="D39" s="190">
        <v>5</v>
      </c>
      <c r="E39" s="190">
        <v>176</v>
      </c>
      <c r="F39" s="190">
        <v>5</v>
      </c>
      <c r="G39" s="162">
        <v>222</v>
      </c>
      <c r="H39" s="162">
        <v>85</v>
      </c>
      <c r="I39" s="161"/>
      <c r="J39" s="190">
        <v>9</v>
      </c>
      <c r="K39" s="190"/>
      <c r="L39" s="190">
        <v>28</v>
      </c>
      <c r="M39" s="190">
        <v>1</v>
      </c>
      <c r="N39" s="162">
        <v>38</v>
      </c>
      <c r="O39" s="162">
        <v>15</v>
      </c>
      <c r="P39" s="161"/>
      <c r="Q39" s="162">
        <v>260</v>
      </c>
    </row>
    <row r="40" spans="1:17" ht="15.75">
      <c r="A40" s="123" t="s">
        <v>29</v>
      </c>
      <c r="B40" s="86"/>
      <c r="C40" s="190">
        <v>96</v>
      </c>
      <c r="D40" s="190">
        <v>25</v>
      </c>
      <c r="E40" s="190">
        <v>198</v>
      </c>
      <c r="F40" s="190">
        <v>26</v>
      </c>
      <c r="G40" s="162">
        <v>345</v>
      </c>
      <c r="H40" s="162">
        <v>79</v>
      </c>
      <c r="I40" s="161"/>
      <c r="J40" s="190">
        <v>47</v>
      </c>
      <c r="K40" s="190">
        <v>10</v>
      </c>
      <c r="L40" s="190">
        <v>26</v>
      </c>
      <c r="M40" s="190">
        <v>6</v>
      </c>
      <c r="N40" s="162">
        <v>89</v>
      </c>
      <c r="O40" s="162">
        <v>21</v>
      </c>
      <c r="P40" s="161"/>
      <c r="Q40" s="162">
        <v>434</v>
      </c>
    </row>
    <row r="41" spans="1:17" ht="8.1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</row>
    <row r="42" spans="1:17" ht="15.75">
      <c r="A42" s="98" t="s">
        <v>196</v>
      </c>
      <c r="B42" s="86"/>
      <c r="C42" s="100">
        <v>5229</v>
      </c>
      <c r="D42" s="99">
        <v>671</v>
      </c>
      <c r="E42" s="100">
        <v>10609</v>
      </c>
      <c r="F42" s="99">
        <v>992</v>
      </c>
      <c r="G42" s="100">
        <v>17501</v>
      </c>
      <c r="H42" s="99">
        <v>92</v>
      </c>
      <c r="I42" s="188"/>
      <c r="J42" s="99">
        <v>458</v>
      </c>
      <c r="K42" s="99">
        <v>60</v>
      </c>
      <c r="L42" s="99">
        <v>944</v>
      </c>
      <c r="M42" s="99">
        <v>65</v>
      </c>
      <c r="N42" s="100">
        <v>1527</v>
      </c>
      <c r="O42" s="99">
        <v>8</v>
      </c>
      <c r="P42" s="188"/>
      <c r="Q42" s="100">
        <v>19028</v>
      </c>
    </row>
    <row r="43" spans="1:17" ht="8.1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</row>
    <row r="44" spans="1:17" ht="15.75">
      <c r="A44" s="123" t="s">
        <v>185</v>
      </c>
      <c r="B44" s="86"/>
      <c r="C44" s="190">
        <v>9</v>
      </c>
      <c r="D44" s="190"/>
      <c r="E44" s="190">
        <v>23</v>
      </c>
      <c r="F44" s="190"/>
      <c r="G44" s="162">
        <v>32</v>
      </c>
      <c r="H44" s="162">
        <v>12</v>
      </c>
      <c r="I44" s="86"/>
      <c r="J44" s="190">
        <v>206</v>
      </c>
      <c r="K44" s="190"/>
      <c r="L44" s="190">
        <v>35</v>
      </c>
      <c r="M44" s="190"/>
      <c r="N44" s="162">
        <v>241</v>
      </c>
      <c r="O44" s="162">
        <v>88</v>
      </c>
      <c r="P44" s="86"/>
      <c r="Q44" s="162">
        <v>273</v>
      </c>
    </row>
    <row r="45" spans="1:17" ht="15.75">
      <c r="A45" s="123" t="s">
        <v>186</v>
      </c>
      <c r="B45" s="86"/>
      <c r="C45" s="190">
        <v>23</v>
      </c>
      <c r="D45" s="190"/>
      <c r="E45" s="190">
        <v>33</v>
      </c>
      <c r="F45" s="190"/>
      <c r="G45" s="162">
        <v>56</v>
      </c>
      <c r="H45" s="162">
        <v>30</v>
      </c>
      <c r="I45" s="86"/>
      <c r="J45" s="190">
        <v>66</v>
      </c>
      <c r="K45" s="190"/>
      <c r="L45" s="190">
        <v>62</v>
      </c>
      <c r="M45" s="190"/>
      <c r="N45" s="162">
        <v>128</v>
      </c>
      <c r="O45" s="162">
        <v>70</v>
      </c>
      <c r="P45" s="86"/>
      <c r="Q45" s="162">
        <v>184</v>
      </c>
    </row>
    <row r="46" spans="1:17" ht="15.75">
      <c r="A46" s="123" t="s">
        <v>187</v>
      </c>
      <c r="B46" s="86"/>
      <c r="C46" s="190">
        <v>11</v>
      </c>
      <c r="D46" s="190"/>
      <c r="E46" s="190">
        <v>15</v>
      </c>
      <c r="F46" s="190"/>
      <c r="G46" s="162">
        <v>26</v>
      </c>
      <c r="H46" s="162">
        <v>8</v>
      </c>
      <c r="I46" s="86"/>
      <c r="J46" s="190">
        <v>149</v>
      </c>
      <c r="K46" s="190"/>
      <c r="L46" s="190">
        <v>143</v>
      </c>
      <c r="M46" s="190"/>
      <c r="N46" s="162">
        <v>292</v>
      </c>
      <c r="O46" s="162">
        <v>92</v>
      </c>
      <c r="P46" s="86"/>
      <c r="Q46" s="162">
        <v>318</v>
      </c>
    </row>
    <row r="47" spans="1:17" ht="15.75">
      <c r="A47" s="123" t="s">
        <v>188</v>
      </c>
      <c r="B47" s="86"/>
      <c r="C47" s="190">
        <v>8</v>
      </c>
      <c r="D47" s="190"/>
      <c r="E47" s="190">
        <v>33</v>
      </c>
      <c r="F47" s="190"/>
      <c r="G47" s="162">
        <v>41</v>
      </c>
      <c r="H47" s="162">
        <v>29</v>
      </c>
      <c r="I47" s="86"/>
      <c r="J47" s="190">
        <v>38</v>
      </c>
      <c r="K47" s="190"/>
      <c r="L47" s="190">
        <v>61</v>
      </c>
      <c r="M47" s="190"/>
      <c r="N47" s="162">
        <v>99</v>
      </c>
      <c r="O47" s="162">
        <v>71</v>
      </c>
      <c r="P47" s="86"/>
      <c r="Q47" s="162">
        <v>140</v>
      </c>
    </row>
    <row r="48" spans="1:17" ht="15.75">
      <c r="A48" s="123" t="s">
        <v>189</v>
      </c>
      <c r="B48" s="86"/>
      <c r="C48" s="190">
        <v>2</v>
      </c>
      <c r="D48" s="190"/>
      <c r="E48" s="190">
        <v>23</v>
      </c>
      <c r="F48" s="190"/>
      <c r="G48" s="162">
        <v>25</v>
      </c>
      <c r="H48" s="162">
        <v>21</v>
      </c>
      <c r="I48" s="86"/>
      <c r="J48" s="190">
        <v>6</v>
      </c>
      <c r="K48" s="190"/>
      <c r="L48" s="190">
        <v>86</v>
      </c>
      <c r="M48" s="190"/>
      <c r="N48" s="162">
        <v>92</v>
      </c>
      <c r="O48" s="162">
        <v>79</v>
      </c>
      <c r="P48" s="86"/>
      <c r="Q48" s="162">
        <v>117</v>
      </c>
    </row>
    <row r="49" spans="1:17" ht="15.75">
      <c r="A49" s="123" t="s">
        <v>190</v>
      </c>
      <c r="B49" s="86"/>
      <c r="C49" s="190">
        <v>37</v>
      </c>
      <c r="D49" s="190"/>
      <c r="E49" s="190">
        <v>84</v>
      </c>
      <c r="F49" s="190"/>
      <c r="G49" s="162">
        <v>121</v>
      </c>
      <c r="H49" s="162">
        <v>11</v>
      </c>
      <c r="I49" s="86"/>
      <c r="J49" s="190">
        <v>368</v>
      </c>
      <c r="K49" s="190"/>
      <c r="L49" s="190">
        <v>623</v>
      </c>
      <c r="M49" s="190"/>
      <c r="N49" s="162">
        <v>991</v>
      </c>
      <c r="O49" s="162">
        <v>89</v>
      </c>
      <c r="P49" s="86"/>
      <c r="Q49" s="163">
        <v>1112</v>
      </c>
    </row>
    <row r="50" spans="1:17" ht="15.75">
      <c r="A50" s="123" t="s">
        <v>191</v>
      </c>
      <c r="B50" s="86"/>
      <c r="C50" s="190">
        <v>14</v>
      </c>
      <c r="D50" s="190"/>
      <c r="E50" s="190">
        <v>43</v>
      </c>
      <c r="F50" s="190"/>
      <c r="G50" s="162">
        <v>57</v>
      </c>
      <c r="H50" s="162">
        <v>15</v>
      </c>
      <c r="I50" s="86"/>
      <c r="J50" s="190">
        <v>153</v>
      </c>
      <c r="K50" s="190"/>
      <c r="L50" s="190">
        <v>178</v>
      </c>
      <c r="M50" s="190"/>
      <c r="N50" s="162">
        <v>331</v>
      </c>
      <c r="O50" s="162">
        <v>85</v>
      </c>
      <c r="P50" s="86"/>
      <c r="Q50" s="162">
        <v>388</v>
      </c>
    </row>
    <row r="51" spans="1:17" ht="15.75">
      <c r="A51" s="123" t="s">
        <v>192</v>
      </c>
      <c r="B51" s="86"/>
      <c r="C51" s="190">
        <v>60</v>
      </c>
      <c r="D51" s="190"/>
      <c r="E51" s="190">
        <v>109</v>
      </c>
      <c r="F51" s="190"/>
      <c r="G51" s="162">
        <v>169</v>
      </c>
      <c r="H51" s="162">
        <v>37</v>
      </c>
      <c r="I51" s="86"/>
      <c r="J51" s="190">
        <v>160</v>
      </c>
      <c r="K51" s="190"/>
      <c r="L51" s="190">
        <v>125</v>
      </c>
      <c r="M51" s="190"/>
      <c r="N51" s="162">
        <v>285</v>
      </c>
      <c r="O51" s="162">
        <v>63</v>
      </c>
      <c r="P51" s="86"/>
      <c r="Q51" s="162">
        <v>454</v>
      </c>
    </row>
    <row r="52" spans="1:17" ht="15.75">
      <c r="A52" s="123" t="s">
        <v>193</v>
      </c>
      <c r="B52" s="86"/>
      <c r="C52" s="190">
        <v>23</v>
      </c>
      <c r="D52" s="190"/>
      <c r="E52" s="190">
        <v>47</v>
      </c>
      <c r="F52" s="190"/>
      <c r="G52" s="162">
        <v>70</v>
      </c>
      <c r="H52" s="162">
        <v>31</v>
      </c>
      <c r="I52" s="86"/>
      <c r="J52" s="190">
        <v>92</v>
      </c>
      <c r="K52" s="190"/>
      <c r="L52" s="190">
        <v>65</v>
      </c>
      <c r="M52" s="190"/>
      <c r="N52" s="162">
        <v>157</v>
      </c>
      <c r="O52" s="162">
        <v>69</v>
      </c>
      <c r="P52" s="86"/>
      <c r="Q52" s="162">
        <v>227</v>
      </c>
    </row>
    <row r="53" spans="1:17" ht="15.75">
      <c r="A53" s="123" t="s">
        <v>182</v>
      </c>
      <c r="B53" s="86"/>
      <c r="C53" s="190">
        <v>15</v>
      </c>
      <c r="D53" s="190"/>
      <c r="E53" s="190">
        <v>115</v>
      </c>
      <c r="F53" s="190"/>
      <c r="G53" s="162">
        <v>130</v>
      </c>
      <c r="H53" s="162">
        <v>33</v>
      </c>
      <c r="I53" s="86"/>
      <c r="J53" s="190">
        <v>113</v>
      </c>
      <c r="K53" s="190"/>
      <c r="L53" s="190">
        <v>147</v>
      </c>
      <c r="M53" s="190"/>
      <c r="N53" s="162">
        <v>260</v>
      </c>
      <c r="O53" s="162">
        <v>67</v>
      </c>
      <c r="P53" s="86"/>
      <c r="Q53" s="162">
        <v>390</v>
      </c>
    </row>
    <row r="54" spans="1:17" ht="15.75">
      <c r="A54" s="123" t="s">
        <v>181</v>
      </c>
      <c r="B54" s="86"/>
      <c r="C54" s="190"/>
      <c r="D54" s="190">
        <v>20</v>
      </c>
      <c r="E54" s="190"/>
      <c r="F54" s="190">
        <v>96</v>
      </c>
      <c r="G54" s="162">
        <v>116</v>
      </c>
      <c r="H54" s="162">
        <v>34</v>
      </c>
      <c r="I54" s="86"/>
      <c r="J54" s="190"/>
      <c r="K54" s="190">
        <v>143</v>
      </c>
      <c r="L54" s="190"/>
      <c r="M54" s="190">
        <v>83</v>
      </c>
      <c r="N54" s="162">
        <v>226</v>
      </c>
      <c r="O54" s="162">
        <v>66</v>
      </c>
      <c r="P54" s="86"/>
      <c r="Q54" s="162">
        <v>342</v>
      </c>
    </row>
    <row r="55" spans="1:17" ht="15.75">
      <c r="A55" s="123" t="s">
        <v>184</v>
      </c>
      <c r="B55" s="86"/>
      <c r="C55" s="190">
        <v>34</v>
      </c>
      <c r="D55" s="190"/>
      <c r="E55" s="190">
        <v>175</v>
      </c>
      <c r="F55" s="190"/>
      <c r="G55" s="162">
        <v>209</v>
      </c>
      <c r="H55" s="162">
        <v>27</v>
      </c>
      <c r="I55" s="86"/>
      <c r="J55" s="190">
        <v>137</v>
      </c>
      <c r="K55" s="190"/>
      <c r="L55" s="190">
        <v>433</v>
      </c>
      <c r="M55" s="190"/>
      <c r="N55" s="162">
        <v>570</v>
      </c>
      <c r="O55" s="162">
        <v>73</v>
      </c>
      <c r="P55" s="86"/>
      <c r="Q55" s="162">
        <v>779</v>
      </c>
    </row>
    <row r="56" spans="1:17" ht="15.75" customHeight="1">
      <c r="A56" s="123" t="s">
        <v>183</v>
      </c>
      <c r="B56" s="86"/>
      <c r="C56" s="190">
        <v>25</v>
      </c>
      <c r="D56" s="190"/>
      <c r="E56" s="190">
        <v>160</v>
      </c>
      <c r="F56" s="190"/>
      <c r="G56" s="162">
        <v>185</v>
      </c>
      <c r="H56" s="162">
        <v>30</v>
      </c>
      <c r="I56" s="86"/>
      <c r="J56" s="190">
        <v>197</v>
      </c>
      <c r="K56" s="190"/>
      <c r="L56" s="190">
        <v>227</v>
      </c>
      <c r="M56" s="190"/>
      <c r="N56" s="162">
        <v>424</v>
      </c>
      <c r="O56" s="162">
        <v>70</v>
      </c>
      <c r="P56" s="86"/>
      <c r="Q56" s="162">
        <v>609</v>
      </c>
    </row>
    <row r="57" spans="1:17" ht="15.75">
      <c r="A57" s="123" t="s">
        <v>194</v>
      </c>
      <c r="B57" s="86"/>
      <c r="C57" s="190">
        <v>2</v>
      </c>
      <c r="D57" s="190"/>
      <c r="E57" s="190">
        <v>18</v>
      </c>
      <c r="F57" s="190"/>
      <c r="G57" s="162">
        <v>20</v>
      </c>
      <c r="H57" s="162">
        <v>31</v>
      </c>
      <c r="I57" s="86"/>
      <c r="J57" s="190">
        <v>21</v>
      </c>
      <c r="K57" s="190"/>
      <c r="L57" s="190">
        <v>23</v>
      </c>
      <c r="M57" s="190"/>
      <c r="N57" s="162">
        <v>44</v>
      </c>
      <c r="O57" s="162">
        <v>69</v>
      </c>
      <c r="P57" s="86"/>
      <c r="Q57" s="162">
        <v>64</v>
      </c>
    </row>
    <row r="58" spans="1:17" ht="8.1" customHeight="1">
      <c r="A58" s="181"/>
      <c r="B58" s="86"/>
      <c r="C58" s="192"/>
      <c r="D58" s="192"/>
      <c r="E58" s="192"/>
      <c r="F58" s="192"/>
      <c r="G58" s="199"/>
      <c r="H58" s="199"/>
      <c r="I58" s="86"/>
      <c r="J58" s="192"/>
      <c r="K58" s="192"/>
      <c r="L58" s="192"/>
      <c r="M58" s="192"/>
      <c r="N58" s="199"/>
      <c r="O58" s="199"/>
      <c r="P58" s="86"/>
      <c r="Q58" s="199"/>
    </row>
    <row r="59" spans="1:17" ht="15.75">
      <c r="A59" s="165" t="s">
        <v>196</v>
      </c>
      <c r="B59" s="86"/>
      <c r="C59" s="209">
        <v>263</v>
      </c>
      <c r="D59" s="209">
        <v>20</v>
      </c>
      <c r="E59" s="209">
        <v>878</v>
      </c>
      <c r="F59" s="209">
        <v>96</v>
      </c>
      <c r="G59" s="209">
        <v>1257</v>
      </c>
      <c r="H59" s="209">
        <v>349</v>
      </c>
      <c r="I59" s="86"/>
      <c r="J59" s="209">
        <v>1706</v>
      </c>
      <c r="K59" s="210">
        <v>143</v>
      </c>
      <c r="L59" s="210">
        <v>2208</v>
      </c>
      <c r="M59" s="210">
        <v>83</v>
      </c>
      <c r="N59" s="210">
        <v>4140</v>
      </c>
      <c r="O59" s="211">
        <v>1051</v>
      </c>
      <c r="P59" s="86"/>
      <c r="Q59" s="196">
        <v>5397</v>
      </c>
    </row>
    <row r="60" spans="1:17" ht="8.1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</row>
    <row r="61" spans="1:17" ht="15.75">
      <c r="A61" s="98" t="s">
        <v>94</v>
      </c>
      <c r="B61" s="86"/>
      <c r="C61" s="100">
        <v>5492</v>
      </c>
      <c r="D61" s="99">
        <v>691</v>
      </c>
      <c r="E61" s="100">
        <v>11487</v>
      </c>
      <c r="F61" s="100">
        <v>1088</v>
      </c>
      <c r="G61" s="100">
        <v>18758</v>
      </c>
      <c r="H61" s="99">
        <v>77</v>
      </c>
      <c r="I61" s="188"/>
      <c r="J61" s="100">
        <v>2164</v>
      </c>
      <c r="K61" s="99">
        <v>203</v>
      </c>
      <c r="L61" s="100">
        <v>3152</v>
      </c>
      <c r="M61" s="99">
        <v>148</v>
      </c>
      <c r="N61" s="100">
        <v>5667</v>
      </c>
      <c r="O61" s="99">
        <v>23</v>
      </c>
      <c r="P61" s="188"/>
      <c r="Q61" s="100">
        <v>24425</v>
      </c>
    </row>
    <row r="62" spans="1:17">
      <c r="A62" s="86"/>
    </row>
    <row r="63" spans="1:17" ht="14.1" customHeight="1">
      <c r="A63" s="201" t="s">
        <v>276</v>
      </c>
    </row>
    <row r="64" spans="1:17" ht="14.1" customHeight="1">
      <c r="A64" s="201" t="s">
        <v>266</v>
      </c>
    </row>
    <row r="65" spans="1:1" ht="14.1" customHeight="1">
      <c r="A65" s="201" t="s">
        <v>267</v>
      </c>
    </row>
    <row r="66" spans="1:1" ht="14.1" customHeight="1">
      <c r="A66" s="201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1B298-6589-4F1B-9E6D-9458B19F2BB4}">
  <dimension ref="A1:M38"/>
  <sheetViews>
    <sheetView view="pageBreakPreview" topLeftCell="A26" zoomScale="130" zoomScaleNormal="100" zoomScaleSheetLayoutView="130" workbookViewId="0">
      <selection activeCell="C42" sqref="C42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s="167" customFormat="1" ht="39.950000000000003" customHeight="1">
      <c r="A2" s="525" t="s">
        <v>462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3" s="167" customFormat="1" ht="24.95" customHeight="1">
      <c r="A3" s="525" t="str">
        <f>UPPER(CONCATENATE("Julio 2022"))</f>
        <v>JULIO 2022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</row>
    <row r="4" spans="1:13">
      <c r="A4" s="86"/>
    </row>
    <row r="5" spans="1:13">
      <c r="A5" s="102" t="s">
        <v>378</v>
      </c>
      <c r="B5" s="102" t="s">
        <v>94</v>
      </c>
    </row>
    <row r="6" spans="1:13" ht="16.5">
      <c r="A6" s="102" t="s">
        <v>282</v>
      </c>
      <c r="B6" s="103">
        <v>6183</v>
      </c>
    </row>
    <row r="7" spans="1:13" ht="24.75">
      <c r="A7" s="102" t="s">
        <v>284</v>
      </c>
      <c r="B7" s="103">
        <v>12575</v>
      </c>
    </row>
    <row r="8" spans="1:13" ht="16.5">
      <c r="A8" s="102" t="s">
        <v>283</v>
      </c>
      <c r="B8" s="103">
        <v>2367</v>
      </c>
    </row>
    <row r="9" spans="1:13" ht="24.75">
      <c r="A9" s="102" t="s">
        <v>285</v>
      </c>
      <c r="B9" s="103">
        <v>3300</v>
      </c>
    </row>
    <row r="10" spans="1:13">
      <c r="A10" s="102" t="s">
        <v>94</v>
      </c>
      <c r="B10" s="103"/>
    </row>
    <row r="11" spans="1:13">
      <c r="A11" s="86"/>
    </row>
    <row r="31" spans="6:7" ht="19.5">
      <c r="F31" s="119" t="s">
        <v>268</v>
      </c>
      <c r="G31" s="120">
        <v>24425</v>
      </c>
    </row>
    <row r="36" spans="1:1" ht="12" customHeight="1">
      <c r="A36" s="477" t="s">
        <v>276</v>
      </c>
    </row>
    <row r="37" spans="1:1" ht="9" customHeight="1">
      <c r="A37" s="476" t="s">
        <v>266</v>
      </c>
    </row>
    <row r="38" spans="1:1" ht="12" customHeight="1">
      <c r="A38" s="476" t="s">
        <v>267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EB614-46B3-4E40-9BC7-2ABFE7989B04}">
  <sheetPr>
    <tabColor theme="0" tint="-0.14999847407452621"/>
    <pageSetUpPr fitToPage="1"/>
  </sheetPr>
  <dimension ref="A1:M64"/>
  <sheetViews>
    <sheetView view="pageBreakPreview" zoomScale="40" zoomScaleNormal="40" zoomScaleSheetLayoutView="40" workbookViewId="0">
      <selection sqref="A1:M1"/>
    </sheetView>
  </sheetViews>
  <sheetFormatPr baseColWidth="10" defaultColWidth="11.42578125" defaultRowHeight="15"/>
  <cols>
    <col min="1" max="1" width="82.7109375" style="271" customWidth="1"/>
    <col min="2" max="2" width="1.7109375" style="271" customWidth="1"/>
    <col min="3" max="11" width="28.7109375" style="271" customWidth="1"/>
    <col min="12" max="12" width="1.7109375" style="271" customWidth="1"/>
    <col min="13" max="13" width="25.7109375" style="271" customWidth="1"/>
    <col min="14" max="14" width="11.42578125" style="271" customWidth="1"/>
    <col min="15" max="16384" width="11.42578125" style="271"/>
  </cols>
  <sheetData>
    <row r="1" spans="1:13" ht="30.75" customHeight="1">
      <c r="A1" s="560" t="s">
        <v>564</v>
      </c>
      <c r="B1" s="560"/>
      <c r="C1" s="560"/>
      <c r="D1" s="560"/>
      <c r="E1" s="560"/>
      <c r="F1" s="560"/>
      <c r="G1" s="560"/>
      <c r="H1" s="560"/>
      <c r="I1" s="560"/>
      <c r="J1" s="560"/>
      <c r="K1" s="560"/>
      <c r="L1" s="560"/>
      <c r="M1" s="560"/>
    </row>
    <row r="2" spans="1:13" ht="30.75" customHeight="1">
      <c r="A2" s="560" t="s">
        <v>92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  <c r="M2" s="560"/>
    </row>
    <row r="3" spans="1:13" ht="30.75" hidden="1" customHeight="1">
      <c r="A3" s="272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</row>
    <row r="4" spans="1:13" ht="21" customHeight="1">
      <c r="A4" s="272"/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</row>
    <row r="5" spans="1:13" ht="30.75" customHeight="1">
      <c r="A5" s="561" t="s">
        <v>280</v>
      </c>
      <c r="B5" s="563"/>
      <c r="C5" s="564" t="s">
        <v>613</v>
      </c>
      <c r="D5" s="565"/>
      <c r="E5" s="565"/>
      <c r="F5" s="565"/>
      <c r="G5" s="565"/>
      <c r="H5" s="565"/>
      <c r="I5" s="565"/>
      <c r="J5" s="565"/>
      <c r="K5" s="566"/>
      <c r="L5" s="273"/>
      <c r="M5" s="567" t="s">
        <v>94</v>
      </c>
    </row>
    <row r="6" spans="1:13" ht="112.5" customHeight="1">
      <c r="A6" s="562"/>
      <c r="B6" s="563"/>
      <c r="C6" s="274" t="s">
        <v>565</v>
      </c>
      <c r="D6" s="274" t="s">
        <v>566</v>
      </c>
      <c r="E6" s="274" t="s">
        <v>567</v>
      </c>
      <c r="F6" s="274" t="s">
        <v>568</v>
      </c>
      <c r="G6" s="274" t="s">
        <v>569</v>
      </c>
      <c r="H6" s="274" t="s">
        <v>570</v>
      </c>
      <c r="I6" s="274" t="s">
        <v>571</v>
      </c>
      <c r="J6" s="274" t="s">
        <v>572</v>
      </c>
      <c r="K6" s="274" t="s">
        <v>573</v>
      </c>
      <c r="L6" s="273"/>
      <c r="M6" s="568"/>
    </row>
    <row r="7" spans="1:13" ht="8.1" customHeight="1">
      <c r="A7" s="273"/>
      <c r="B7" s="275"/>
      <c r="C7" s="275"/>
      <c r="D7" s="275"/>
      <c r="E7" s="275"/>
      <c r="F7" s="273"/>
      <c r="L7" s="275"/>
      <c r="M7" s="275"/>
    </row>
    <row r="8" spans="1:13" ht="23.25" customHeight="1">
      <c r="A8" s="276" t="s">
        <v>3</v>
      </c>
      <c r="B8" s="277"/>
      <c r="C8" s="278">
        <v>0</v>
      </c>
      <c r="D8" s="278">
        <v>1</v>
      </c>
      <c r="E8" s="278">
        <v>0</v>
      </c>
      <c r="F8" s="278">
        <v>1</v>
      </c>
      <c r="G8" s="278">
        <v>0</v>
      </c>
      <c r="H8" s="278">
        <v>0</v>
      </c>
      <c r="I8" s="278">
        <v>0</v>
      </c>
      <c r="J8" s="278">
        <v>0</v>
      </c>
      <c r="K8" s="278">
        <v>0</v>
      </c>
      <c r="L8" s="279">
        <v>0</v>
      </c>
      <c r="M8" s="280">
        <v>2</v>
      </c>
    </row>
    <row r="9" spans="1:13" ht="23.25" customHeight="1">
      <c r="A9" s="276" t="s">
        <v>4</v>
      </c>
      <c r="B9" s="277"/>
      <c r="C9" s="278">
        <v>0</v>
      </c>
      <c r="D9" s="278">
        <v>0</v>
      </c>
      <c r="E9" s="278">
        <v>0</v>
      </c>
      <c r="F9" s="278">
        <v>0</v>
      </c>
      <c r="G9" s="278">
        <v>0</v>
      </c>
      <c r="H9" s="278">
        <v>0</v>
      </c>
      <c r="I9" s="278">
        <v>0</v>
      </c>
      <c r="J9" s="278">
        <v>0</v>
      </c>
      <c r="K9" s="278">
        <v>0</v>
      </c>
      <c r="L9" s="281"/>
      <c r="M9" s="280">
        <v>0</v>
      </c>
    </row>
    <row r="10" spans="1:13" ht="23.25" customHeight="1">
      <c r="A10" s="276" t="s">
        <v>5</v>
      </c>
      <c r="B10" s="277"/>
      <c r="C10" s="278">
        <v>0</v>
      </c>
      <c r="D10" s="278">
        <v>0</v>
      </c>
      <c r="E10" s="278">
        <v>0</v>
      </c>
      <c r="F10" s="278">
        <v>0</v>
      </c>
      <c r="G10" s="278">
        <v>0</v>
      </c>
      <c r="H10" s="278">
        <v>0</v>
      </c>
      <c r="I10" s="278">
        <v>0</v>
      </c>
      <c r="J10" s="278">
        <v>0</v>
      </c>
      <c r="K10" s="278">
        <v>0</v>
      </c>
      <c r="L10" s="281"/>
      <c r="M10" s="280">
        <v>0</v>
      </c>
    </row>
    <row r="11" spans="1:13" ht="23.25" customHeight="1">
      <c r="A11" s="276" t="s">
        <v>6</v>
      </c>
      <c r="B11" s="277"/>
      <c r="C11" s="278">
        <v>0</v>
      </c>
      <c r="D11" s="278">
        <v>1</v>
      </c>
      <c r="E11" s="278">
        <v>0</v>
      </c>
      <c r="F11" s="278">
        <v>0</v>
      </c>
      <c r="G11" s="278">
        <v>0</v>
      </c>
      <c r="H11" s="278">
        <v>0</v>
      </c>
      <c r="I11" s="278">
        <v>0</v>
      </c>
      <c r="J11" s="278">
        <v>0</v>
      </c>
      <c r="K11" s="278">
        <v>0</v>
      </c>
      <c r="L11" s="281"/>
      <c r="M11" s="280">
        <v>1</v>
      </c>
    </row>
    <row r="12" spans="1:13" ht="23.25" customHeight="1">
      <c r="A12" s="276" t="s">
        <v>8</v>
      </c>
      <c r="B12" s="277"/>
      <c r="C12" s="278">
        <v>2</v>
      </c>
      <c r="D12" s="278">
        <v>4</v>
      </c>
      <c r="E12" s="278">
        <v>1</v>
      </c>
      <c r="F12" s="278">
        <v>2</v>
      </c>
      <c r="G12" s="278">
        <v>1</v>
      </c>
      <c r="H12" s="278">
        <v>0</v>
      </c>
      <c r="I12" s="278">
        <v>0</v>
      </c>
      <c r="J12" s="278">
        <v>0</v>
      </c>
      <c r="K12" s="278">
        <v>0</v>
      </c>
      <c r="L12" s="281"/>
      <c r="M12" s="280">
        <v>10</v>
      </c>
    </row>
    <row r="13" spans="1:13" ht="23.25" customHeight="1">
      <c r="A13" s="276" t="s">
        <v>9</v>
      </c>
      <c r="B13" s="277"/>
      <c r="C13" s="278">
        <v>1</v>
      </c>
      <c r="D13" s="278">
        <v>9</v>
      </c>
      <c r="E13" s="278">
        <v>1</v>
      </c>
      <c r="F13" s="278">
        <v>2</v>
      </c>
      <c r="G13" s="278">
        <v>0</v>
      </c>
      <c r="H13" s="278">
        <v>0</v>
      </c>
      <c r="I13" s="278">
        <v>0</v>
      </c>
      <c r="J13" s="278">
        <v>0</v>
      </c>
      <c r="K13" s="278">
        <v>0</v>
      </c>
      <c r="L13" s="281"/>
      <c r="M13" s="280">
        <v>13</v>
      </c>
    </row>
    <row r="14" spans="1:13" ht="23.25" customHeight="1">
      <c r="A14" s="276" t="s">
        <v>31</v>
      </c>
      <c r="B14" s="277"/>
      <c r="C14" s="278">
        <v>6</v>
      </c>
      <c r="D14" s="278">
        <v>6</v>
      </c>
      <c r="E14" s="278">
        <v>7</v>
      </c>
      <c r="F14" s="278">
        <v>11</v>
      </c>
      <c r="G14" s="278">
        <v>4</v>
      </c>
      <c r="H14" s="278">
        <v>1</v>
      </c>
      <c r="I14" s="278">
        <v>0</v>
      </c>
      <c r="J14" s="278">
        <v>0</v>
      </c>
      <c r="K14" s="278">
        <v>0</v>
      </c>
      <c r="L14" s="281"/>
      <c r="M14" s="280">
        <v>35</v>
      </c>
    </row>
    <row r="15" spans="1:13" ht="23.25" customHeight="1">
      <c r="A15" s="276" t="s">
        <v>33</v>
      </c>
      <c r="B15" s="277"/>
      <c r="C15" s="278">
        <v>1</v>
      </c>
      <c r="D15" s="278">
        <v>0</v>
      </c>
      <c r="E15" s="278">
        <v>0</v>
      </c>
      <c r="F15" s="278">
        <v>0</v>
      </c>
      <c r="G15" s="278">
        <v>0</v>
      </c>
      <c r="H15" s="278">
        <v>0</v>
      </c>
      <c r="I15" s="278">
        <v>0</v>
      </c>
      <c r="J15" s="278">
        <v>0</v>
      </c>
      <c r="K15" s="278">
        <v>0</v>
      </c>
      <c r="L15" s="281"/>
      <c r="M15" s="280">
        <v>1</v>
      </c>
    </row>
    <row r="16" spans="1:13" ht="23.25" customHeight="1">
      <c r="A16" s="276" t="s">
        <v>7</v>
      </c>
      <c r="B16" s="277"/>
      <c r="C16" s="278">
        <v>0</v>
      </c>
      <c r="D16" s="278">
        <v>0</v>
      </c>
      <c r="E16" s="278">
        <v>1</v>
      </c>
      <c r="F16" s="278">
        <v>1</v>
      </c>
      <c r="G16" s="278">
        <v>0</v>
      </c>
      <c r="H16" s="278">
        <v>0</v>
      </c>
      <c r="I16" s="278">
        <v>0</v>
      </c>
      <c r="J16" s="278">
        <v>0</v>
      </c>
      <c r="K16" s="278">
        <v>0</v>
      </c>
      <c r="L16" s="281"/>
      <c r="M16" s="280">
        <v>2</v>
      </c>
    </row>
    <row r="17" spans="1:13" ht="23.25" customHeight="1">
      <c r="A17" s="276" t="s">
        <v>10</v>
      </c>
      <c r="B17" s="277"/>
      <c r="C17" s="278">
        <v>2</v>
      </c>
      <c r="D17" s="278">
        <v>0</v>
      </c>
      <c r="E17" s="278">
        <v>1</v>
      </c>
      <c r="F17" s="278">
        <v>2</v>
      </c>
      <c r="G17" s="278">
        <v>0</v>
      </c>
      <c r="H17" s="278">
        <v>0</v>
      </c>
      <c r="I17" s="278">
        <v>0</v>
      </c>
      <c r="J17" s="278">
        <v>0</v>
      </c>
      <c r="K17" s="278">
        <v>0</v>
      </c>
      <c r="L17" s="281"/>
      <c r="M17" s="280">
        <v>5</v>
      </c>
    </row>
    <row r="18" spans="1:13" ht="23.25" customHeight="1">
      <c r="A18" s="276" t="s">
        <v>32</v>
      </c>
      <c r="B18" s="277"/>
      <c r="C18" s="278">
        <v>6</v>
      </c>
      <c r="D18" s="278">
        <v>15</v>
      </c>
      <c r="E18" s="278">
        <v>8</v>
      </c>
      <c r="F18" s="278">
        <v>11</v>
      </c>
      <c r="G18" s="278">
        <v>1</v>
      </c>
      <c r="H18" s="278">
        <v>2</v>
      </c>
      <c r="I18" s="278">
        <v>0</v>
      </c>
      <c r="J18" s="278">
        <v>0</v>
      </c>
      <c r="K18" s="278">
        <v>0</v>
      </c>
      <c r="L18" s="281"/>
      <c r="M18" s="280">
        <v>43</v>
      </c>
    </row>
    <row r="19" spans="1:13" ht="23.25" customHeight="1">
      <c r="A19" s="276" t="s">
        <v>11</v>
      </c>
      <c r="B19" s="277"/>
      <c r="C19" s="278">
        <v>1</v>
      </c>
      <c r="D19" s="278">
        <v>4</v>
      </c>
      <c r="E19" s="278">
        <v>2</v>
      </c>
      <c r="F19" s="278">
        <v>1</v>
      </c>
      <c r="G19" s="278">
        <v>0</v>
      </c>
      <c r="H19" s="278">
        <v>0</v>
      </c>
      <c r="I19" s="278">
        <v>0</v>
      </c>
      <c r="J19" s="278">
        <v>0</v>
      </c>
      <c r="K19" s="278">
        <v>0</v>
      </c>
      <c r="L19" s="281"/>
      <c r="M19" s="280">
        <v>8</v>
      </c>
    </row>
    <row r="20" spans="1:13" ht="23.25" customHeight="1">
      <c r="A20" s="276" t="s">
        <v>12</v>
      </c>
      <c r="B20" s="277"/>
      <c r="C20" s="278">
        <v>2</v>
      </c>
      <c r="D20" s="278">
        <v>7</v>
      </c>
      <c r="E20" s="278">
        <v>8</v>
      </c>
      <c r="F20" s="278">
        <v>1</v>
      </c>
      <c r="G20" s="278">
        <v>1</v>
      </c>
      <c r="H20" s="278">
        <v>0</v>
      </c>
      <c r="I20" s="278">
        <v>0</v>
      </c>
      <c r="J20" s="278">
        <v>0</v>
      </c>
      <c r="K20" s="278">
        <v>0</v>
      </c>
      <c r="L20" s="281"/>
      <c r="M20" s="280">
        <v>19</v>
      </c>
    </row>
    <row r="21" spans="1:13" ht="23.25" customHeight="1">
      <c r="A21" s="276" t="s">
        <v>13</v>
      </c>
      <c r="B21" s="277"/>
      <c r="C21" s="278">
        <v>2</v>
      </c>
      <c r="D21" s="278">
        <v>6</v>
      </c>
      <c r="E21" s="278">
        <v>3</v>
      </c>
      <c r="F21" s="278">
        <v>0</v>
      </c>
      <c r="G21" s="278">
        <v>0</v>
      </c>
      <c r="H21" s="278">
        <v>0</v>
      </c>
      <c r="I21" s="278">
        <v>0</v>
      </c>
      <c r="J21" s="278">
        <v>0</v>
      </c>
      <c r="K21" s="278">
        <v>0</v>
      </c>
      <c r="L21" s="281"/>
      <c r="M21" s="280">
        <v>11</v>
      </c>
    </row>
    <row r="22" spans="1:13" ht="23.25" customHeight="1">
      <c r="A22" s="276" t="s">
        <v>14</v>
      </c>
      <c r="B22" s="277"/>
      <c r="C22" s="278">
        <v>2</v>
      </c>
      <c r="D22" s="278">
        <v>7</v>
      </c>
      <c r="E22" s="278">
        <v>6</v>
      </c>
      <c r="F22" s="278">
        <v>4</v>
      </c>
      <c r="G22" s="278">
        <v>0</v>
      </c>
      <c r="H22" s="278">
        <v>0</v>
      </c>
      <c r="I22" s="278">
        <v>0</v>
      </c>
      <c r="J22" s="278">
        <v>0</v>
      </c>
      <c r="K22" s="278">
        <v>0</v>
      </c>
      <c r="L22" s="281"/>
      <c r="M22" s="280">
        <v>19</v>
      </c>
    </row>
    <row r="23" spans="1:13" ht="23.25" customHeight="1">
      <c r="A23" s="276" t="s">
        <v>34</v>
      </c>
      <c r="B23" s="277"/>
      <c r="C23" s="278">
        <v>4</v>
      </c>
      <c r="D23" s="278">
        <v>1</v>
      </c>
      <c r="E23" s="278">
        <v>2</v>
      </c>
      <c r="F23" s="278">
        <v>1</v>
      </c>
      <c r="G23" s="278">
        <v>0</v>
      </c>
      <c r="H23" s="278">
        <v>0</v>
      </c>
      <c r="I23" s="278">
        <v>0</v>
      </c>
      <c r="J23" s="278">
        <v>0</v>
      </c>
      <c r="K23" s="278">
        <v>0</v>
      </c>
      <c r="L23" s="281"/>
      <c r="M23" s="280">
        <v>8</v>
      </c>
    </row>
    <row r="24" spans="1:13" ht="23.25" customHeight="1">
      <c r="A24" s="276" t="s">
        <v>15</v>
      </c>
      <c r="B24" s="277"/>
      <c r="C24" s="278">
        <v>5</v>
      </c>
      <c r="D24" s="278">
        <v>4</v>
      </c>
      <c r="E24" s="278">
        <v>3</v>
      </c>
      <c r="F24" s="278">
        <v>0</v>
      </c>
      <c r="G24" s="278">
        <v>0</v>
      </c>
      <c r="H24" s="278">
        <v>0</v>
      </c>
      <c r="I24" s="278">
        <v>0</v>
      </c>
      <c r="J24" s="278">
        <v>0</v>
      </c>
      <c r="K24" s="278">
        <v>0</v>
      </c>
      <c r="L24" s="281"/>
      <c r="M24" s="280">
        <v>12</v>
      </c>
    </row>
    <row r="25" spans="1:13" ht="23.25" customHeight="1">
      <c r="A25" s="276" t="s">
        <v>16</v>
      </c>
      <c r="B25" s="277"/>
      <c r="C25" s="278">
        <v>0</v>
      </c>
      <c r="D25" s="278">
        <v>2</v>
      </c>
      <c r="E25" s="278">
        <v>5</v>
      </c>
      <c r="F25" s="278">
        <v>1</v>
      </c>
      <c r="G25" s="278">
        <v>0</v>
      </c>
      <c r="H25" s="278">
        <v>0</v>
      </c>
      <c r="I25" s="278">
        <v>0</v>
      </c>
      <c r="J25" s="278">
        <v>0</v>
      </c>
      <c r="K25" s="278">
        <v>0</v>
      </c>
      <c r="L25" s="281"/>
      <c r="M25" s="280">
        <v>8</v>
      </c>
    </row>
    <row r="26" spans="1:13" ht="23.25" customHeight="1">
      <c r="A26" s="276" t="s">
        <v>17</v>
      </c>
      <c r="B26" s="277"/>
      <c r="C26" s="278">
        <v>2</v>
      </c>
      <c r="D26" s="278">
        <v>2</v>
      </c>
      <c r="E26" s="278">
        <v>2</v>
      </c>
      <c r="F26" s="278">
        <v>1</v>
      </c>
      <c r="G26" s="278">
        <v>0</v>
      </c>
      <c r="H26" s="278">
        <v>0</v>
      </c>
      <c r="I26" s="278">
        <v>0</v>
      </c>
      <c r="J26" s="278">
        <v>0</v>
      </c>
      <c r="K26" s="278">
        <v>0</v>
      </c>
      <c r="L26" s="281"/>
      <c r="M26" s="280">
        <v>7</v>
      </c>
    </row>
    <row r="27" spans="1:13" ht="23.25" customHeight="1">
      <c r="A27" s="276" t="s">
        <v>18</v>
      </c>
      <c r="B27" s="277"/>
      <c r="C27" s="278">
        <v>2</v>
      </c>
      <c r="D27" s="278">
        <v>1</v>
      </c>
      <c r="E27" s="278">
        <v>6</v>
      </c>
      <c r="F27" s="278">
        <v>2</v>
      </c>
      <c r="G27" s="278">
        <v>0</v>
      </c>
      <c r="H27" s="278">
        <v>0</v>
      </c>
      <c r="I27" s="278">
        <v>0</v>
      </c>
      <c r="J27" s="278">
        <v>0</v>
      </c>
      <c r="K27" s="278">
        <v>0</v>
      </c>
      <c r="L27" s="281"/>
      <c r="M27" s="280">
        <v>11</v>
      </c>
    </row>
    <row r="28" spans="1:13" ht="23.25" customHeight="1">
      <c r="A28" s="276" t="s">
        <v>19</v>
      </c>
      <c r="B28" s="277"/>
      <c r="C28" s="278">
        <v>1</v>
      </c>
      <c r="D28" s="278">
        <v>5</v>
      </c>
      <c r="E28" s="278">
        <v>0</v>
      </c>
      <c r="F28" s="278">
        <v>3</v>
      </c>
      <c r="G28" s="278">
        <v>1</v>
      </c>
      <c r="H28" s="278">
        <v>0</v>
      </c>
      <c r="I28" s="278">
        <v>0</v>
      </c>
      <c r="J28" s="278">
        <v>0</v>
      </c>
      <c r="K28" s="278">
        <v>0</v>
      </c>
      <c r="L28" s="281"/>
      <c r="M28" s="280">
        <v>10</v>
      </c>
    </row>
    <row r="29" spans="1:13" ht="23.25" customHeight="1">
      <c r="A29" s="276" t="s">
        <v>20</v>
      </c>
      <c r="B29" s="277"/>
      <c r="C29" s="278">
        <v>0</v>
      </c>
      <c r="D29" s="278">
        <v>1</v>
      </c>
      <c r="E29" s="278">
        <v>1</v>
      </c>
      <c r="F29" s="278">
        <v>0</v>
      </c>
      <c r="G29" s="278">
        <v>0</v>
      </c>
      <c r="H29" s="278">
        <v>0</v>
      </c>
      <c r="I29" s="278">
        <v>0</v>
      </c>
      <c r="J29" s="278">
        <v>0</v>
      </c>
      <c r="K29" s="278">
        <v>0</v>
      </c>
      <c r="L29" s="281"/>
      <c r="M29" s="280">
        <v>2</v>
      </c>
    </row>
    <row r="30" spans="1:13" ht="23.25" customHeight="1">
      <c r="A30" s="276" t="s">
        <v>21</v>
      </c>
      <c r="B30" s="277"/>
      <c r="C30" s="278">
        <v>0</v>
      </c>
      <c r="D30" s="278">
        <v>2</v>
      </c>
      <c r="E30" s="278">
        <v>1</v>
      </c>
      <c r="F30" s="278">
        <v>0</v>
      </c>
      <c r="G30" s="278">
        <v>0</v>
      </c>
      <c r="H30" s="278">
        <v>0</v>
      </c>
      <c r="I30" s="278">
        <v>0</v>
      </c>
      <c r="J30" s="278">
        <v>0</v>
      </c>
      <c r="K30" s="278">
        <v>0</v>
      </c>
      <c r="L30" s="282"/>
      <c r="M30" s="280">
        <v>3</v>
      </c>
    </row>
    <row r="31" spans="1:13" ht="23.25" customHeight="1">
      <c r="A31" s="276" t="s">
        <v>22</v>
      </c>
      <c r="B31" s="277"/>
      <c r="C31" s="278">
        <v>1</v>
      </c>
      <c r="D31" s="278">
        <v>6</v>
      </c>
      <c r="E31" s="278">
        <v>2</v>
      </c>
      <c r="F31" s="278">
        <v>2</v>
      </c>
      <c r="G31" s="278">
        <v>0</v>
      </c>
      <c r="H31" s="278">
        <v>1</v>
      </c>
      <c r="I31" s="278">
        <v>0</v>
      </c>
      <c r="J31" s="278">
        <v>0</v>
      </c>
      <c r="K31" s="278">
        <v>0</v>
      </c>
      <c r="L31" s="281"/>
      <c r="M31" s="280">
        <v>12</v>
      </c>
    </row>
    <row r="32" spans="1:13" ht="23.25" customHeight="1">
      <c r="A32" s="276" t="s">
        <v>23</v>
      </c>
      <c r="B32" s="277"/>
      <c r="C32" s="278">
        <v>2</v>
      </c>
      <c r="D32" s="278">
        <v>4</v>
      </c>
      <c r="E32" s="278">
        <v>1</v>
      </c>
      <c r="F32" s="278">
        <v>2</v>
      </c>
      <c r="G32" s="278">
        <v>2</v>
      </c>
      <c r="H32" s="278">
        <v>0</v>
      </c>
      <c r="I32" s="278">
        <v>0</v>
      </c>
      <c r="J32" s="278">
        <v>0</v>
      </c>
      <c r="K32" s="278">
        <v>0</v>
      </c>
      <c r="L32" s="281"/>
      <c r="M32" s="280">
        <v>11</v>
      </c>
    </row>
    <row r="33" spans="1:13" ht="23.25" customHeight="1">
      <c r="A33" s="276" t="s">
        <v>24</v>
      </c>
      <c r="B33" s="277"/>
      <c r="C33" s="278">
        <v>3</v>
      </c>
      <c r="D33" s="278">
        <v>3</v>
      </c>
      <c r="E33" s="278">
        <v>2</v>
      </c>
      <c r="F33" s="278">
        <v>1</v>
      </c>
      <c r="G33" s="278">
        <v>2</v>
      </c>
      <c r="H33" s="278">
        <v>0</v>
      </c>
      <c r="I33" s="278">
        <v>0</v>
      </c>
      <c r="J33" s="278">
        <v>0</v>
      </c>
      <c r="K33" s="278">
        <v>0</v>
      </c>
      <c r="L33" s="281"/>
      <c r="M33" s="280">
        <v>11</v>
      </c>
    </row>
    <row r="34" spans="1:13" ht="23.25" customHeight="1">
      <c r="A34" s="276" t="s">
        <v>25</v>
      </c>
      <c r="B34" s="277"/>
      <c r="C34" s="278">
        <v>3</v>
      </c>
      <c r="D34" s="278">
        <v>1</v>
      </c>
      <c r="E34" s="278">
        <v>3</v>
      </c>
      <c r="F34" s="278">
        <v>1</v>
      </c>
      <c r="G34" s="278">
        <v>0</v>
      </c>
      <c r="H34" s="278">
        <v>0</v>
      </c>
      <c r="I34" s="278">
        <v>1</v>
      </c>
      <c r="J34" s="278">
        <v>0</v>
      </c>
      <c r="K34" s="278">
        <v>0</v>
      </c>
      <c r="L34" s="281"/>
      <c r="M34" s="280">
        <v>9</v>
      </c>
    </row>
    <row r="35" spans="1:13" ht="23.25" customHeight="1">
      <c r="A35" s="276" t="s">
        <v>26</v>
      </c>
      <c r="B35" s="277"/>
      <c r="C35" s="278">
        <v>6</v>
      </c>
      <c r="D35" s="278">
        <v>9</v>
      </c>
      <c r="E35" s="278">
        <v>9</v>
      </c>
      <c r="F35" s="278">
        <v>3</v>
      </c>
      <c r="G35" s="278">
        <v>0</v>
      </c>
      <c r="H35" s="278">
        <v>0</v>
      </c>
      <c r="I35" s="278">
        <v>0</v>
      </c>
      <c r="J35" s="278">
        <v>0</v>
      </c>
      <c r="K35" s="278">
        <v>0</v>
      </c>
      <c r="L35" s="281"/>
      <c r="M35" s="280">
        <v>27</v>
      </c>
    </row>
    <row r="36" spans="1:13" ht="23.25" customHeight="1">
      <c r="A36" s="276" t="s">
        <v>27</v>
      </c>
      <c r="B36" s="277"/>
      <c r="C36" s="278">
        <v>0</v>
      </c>
      <c r="D36" s="278">
        <v>1</v>
      </c>
      <c r="E36" s="278">
        <v>1</v>
      </c>
      <c r="F36" s="278">
        <v>0</v>
      </c>
      <c r="G36" s="278">
        <v>0</v>
      </c>
      <c r="H36" s="278">
        <v>0</v>
      </c>
      <c r="I36" s="278">
        <v>0</v>
      </c>
      <c r="J36" s="278">
        <v>0</v>
      </c>
      <c r="K36" s="278">
        <v>0</v>
      </c>
      <c r="L36" s="281"/>
      <c r="M36" s="280">
        <v>2</v>
      </c>
    </row>
    <row r="37" spans="1:13" ht="23.25" customHeight="1">
      <c r="A37" s="276" t="s">
        <v>35</v>
      </c>
      <c r="B37" s="277"/>
      <c r="C37" s="278">
        <v>6</v>
      </c>
      <c r="D37" s="278">
        <v>10</v>
      </c>
      <c r="E37" s="278">
        <v>4</v>
      </c>
      <c r="F37" s="278">
        <v>3</v>
      </c>
      <c r="G37" s="278">
        <v>1</v>
      </c>
      <c r="H37" s="278">
        <v>0</v>
      </c>
      <c r="I37" s="278">
        <v>0</v>
      </c>
      <c r="J37" s="278">
        <v>0</v>
      </c>
      <c r="K37" s="278">
        <v>0</v>
      </c>
      <c r="L37" s="281"/>
      <c r="M37" s="280">
        <v>24</v>
      </c>
    </row>
    <row r="38" spans="1:13" ht="23.25" customHeight="1">
      <c r="A38" s="276" t="s">
        <v>28</v>
      </c>
      <c r="B38" s="277"/>
      <c r="C38" s="278">
        <v>0</v>
      </c>
      <c r="D38" s="278">
        <v>0</v>
      </c>
      <c r="E38" s="278">
        <v>0</v>
      </c>
      <c r="F38" s="278">
        <v>0</v>
      </c>
      <c r="G38" s="278">
        <v>0</v>
      </c>
      <c r="H38" s="278">
        <v>0</v>
      </c>
      <c r="I38" s="278">
        <v>0</v>
      </c>
      <c r="J38" s="278">
        <v>0</v>
      </c>
      <c r="K38" s="278">
        <v>0</v>
      </c>
      <c r="L38" s="281"/>
      <c r="M38" s="280">
        <v>0</v>
      </c>
    </row>
    <row r="39" spans="1:13" ht="23.25" customHeight="1">
      <c r="A39" s="276" t="s">
        <v>29</v>
      </c>
      <c r="B39" s="277"/>
      <c r="C39" s="278">
        <v>2</v>
      </c>
      <c r="D39" s="278">
        <v>2</v>
      </c>
      <c r="E39" s="278">
        <v>0</v>
      </c>
      <c r="F39" s="278">
        <v>0</v>
      </c>
      <c r="G39" s="278">
        <v>0</v>
      </c>
      <c r="H39" s="278">
        <v>0</v>
      </c>
      <c r="I39" s="278">
        <v>0</v>
      </c>
      <c r="J39" s="278">
        <v>0</v>
      </c>
      <c r="K39" s="278">
        <v>0</v>
      </c>
      <c r="L39" s="281"/>
      <c r="M39" s="280">
        <v>4</v>
      </c>
    </row>
    <row r="40" spans="1:13" ht="8.1" customHeight="1">
      <c r="A40" s="277"/>
      <c r="B40" s="277"/>
      <c r="C40" s="283"/>
      <c r="D40" s="283"/>
      <c r="E40" s="283"/>
      <c r="F40" s="283"/>
      <c r="G40" s="283"/>
      <c r="H40" s="283"/>
      <c r="I40" s="283"/>
      <c r="J40" s="283"/>
      <c r="K40" s="283"/>
      <c r="L40" s="284"/>
      <c r="M40" s="285"/>
    </row>
    <row r="41" spans="1:13" ht="27" customHeight="1">
      <c r="A41" s="286" t="s">
        <v>196</v>
      </c>
      <c r="B41" s="277"/>
      <c r="C41" s="287">
        <v>62</v>
      </c>
      <c r="D41" s="287">
        <v>114</v>
      </c>
      <c r="E41" s="287">
        <v>80</v>
      </c>
      <c r="F41" s="287">
        <v>56</v>
      </c>
      <c r="G41" s="287">
        <v>13</v>
      </c>
      <c r="H41" s="287">
        <v>4</v>
      </c>
      <c r="I41" s="287">
        <v>1</v>
      </c>
      <c r="J41" s="287">
        <v>0</v>
      </c>
      <c r="K41" s="287">
        <v>0</v>
      </c>
      <c r="L41" s="281"/>
      <c r="M41" s="287">
        <v>330</v>
      </c>
    </row>
    <row r="42" spans="1:13" ht="8.1" customHeight="1">
      <c r="A42" s="277"/>
      <c r="B42" s="277"/>
      <c r="C42" s="281"/>
      <c r="D42" s="281"/>
      <c r="E42" s="281"/>
      <c r="F42" s="281"/>
      <c r="G42" s="284"/>
      <c r="H42" s="284"/>
      <c r="I42" s="284"/>
      <c r="J42" s="284"/>
      <c r="K42" s="284"/>
      <c r="L42" s="284"/>
      <c r="M42" s="285"/>
    </row>
    <row r="43" spans="1:13" ht="23.25" customHeight="1">
      <c r="A43" s="276" t="s">
        <v>185</v>
      </c>
      <c r="B43" s="288"/>
      <c r="C43" s="278">
        <v>0</v>
      </c>
      <c r="D43" s="278">
        <v>0</v>
      </c>
      <c r="E43" s="278">
        <v>0</v>
      </c>
      <c r="F43" s="278">
        <v>0</v>
      </c>
      <c r="G43" s="278">
        <v>0</v>
      </c>
      <c r="H43" s="278">
        <v>0</v>
      </c>
      <c r="I43" s="278">
        <v>0</v>
      </c>
      <c r="J43" s="278">
        <v>0</v>
      </c>
      <c r="K43" s="278">
        <v>0</v>
      </c>
      <c r="L43" s="289"/>
      <c r="M43" s="280">
        <v>0</v>
      </c>
    </row>
    <row r="44" spans="1:13" ht="23.25" customHeight="1">
      <c r="A44" s="276" t="s">
        <v>186</v>
      </c>
      <c r="B44" s="288"/>
      <c r="C44" s="278">
        <v>0</v>
      </c>
      <c r="D44" s="278">
        <v>0</v>
      </c>
      <c r="E44" s="278">
        <v>0</v>
      </c>
      <c r="F44" s="278">
        <v>0</v>
      </c>
      <c r="G44" s="278">
        <v>0</v>
      </c>
      <c r="H44" s="278">
        <v>0</v>
      </c>
      <c r="I44" s="278">
        <v>0</v>
      </c>
      <c r="J44" s="278">
        <v>0</v>
      </c>
      <c r="K44" s="278">
        <v>0</v>
      </c>
      <c r="L44" s="289"/>
      <c r="M44" s="280">
        <v>0</v>
      </c>
    </row>
    <row r="45" spans="1:13" ht="23.25" customHeight="1">
      <c r="A45" s="276" t="s">
        <v>187</v>
      </c>
      <c r="B45" s="288"/>
      <c r="C45" s="278">
        <v>0</v>
      </c>
      <c r="D45" s="278">
        <v>0</v>
      </c>
      <c r="E45" s="278">
        <v>0</v>
      </c>
      <c r="F45" s="278">
        <v>0</v>
      </c>
      <c r="G45" s="278">
        <v>0</v>
      </c>
      <c r="H45" s="278">
        <v>0</v>
      </c>
      <c r="I45" s="278">
        <v>0</v>
      </c>
      <c r="J45" s="278">
        <v>0</v>
      </c>
      <c r="K45" s="278">
        <v>0</v>
      </c>
      <c r="L45" s="289"/>
      <c r="M45" s="280">
        <v>0</v>
      </c>
    </row>
    <row r="46" spans="1:13" ht="23.25" customHeight="1">
      <c r="A46" s="276" t="s">
        <v>188</v>
      </c>
      <c r="B46" s="288"/>
      <c r="C46" s="278">
        <v>0</v>
      </c>
      <c r="D46" s="278">
        <v>0</v>
      </c>
      <c r="E46" s="278">
        <v>0</v>
      </c>
      <c r="F46" s="278">
        <v>0</v>
      </c>
      <c r="G46" s="278">
        <v>0</v>
      </c>
      <c r="H46" s="278">
        <v>0</v>
      </c>
      <c r="I46" s="278">
        <v>0</v>
      </c>
      <c r="J46" s="278">
        <v>0</v>
      </c>
      <c r="K46" s="278">
        <v>0</v>
      </c>
      <c r="L46" s="289"/>
      <c r="M46" s="280">
        <v>0</v>
      </c>
    </row>
    <row r="47" spans="1:13" ht="23.25" customHeight="1">
      <c r="A47" s="276" t="s">
        <v>189</v>
      </c>
      <c r="B47" s="288"/>
      <c r="C47" s="278">
        <v>0</v>
      </c>
      <c r="D47" s="278">
        <v>0</v>
      </c>
      <c r="E47" s="278">
        <v>0</v>
      </c>
      <c r="F47" s="278">
        <v>0</v>
      </c>
      <c r="G47" s="278">
        <v>0</v>
      </c>
      <c r="H47" s="278">
        <v>0</v>
      </c>
      <c r="I47" s="278">
        <v>0</v>
      </c>
      <c r="J47" s="278">
        <v>0</v>
      </c>
      <c r="K47" s="278">
        <v>0</v>
      </c>
      <c r="L47" s="289"/>
      <c r="M47" s="280">
        <v>0</v>
      </c>
    </row>
    <row r="48" spans="1:13" ht="23.25" customHeight="1">
      <c r="A48" s="276" t="s">
        <v>190</v>
      </c>
      <c r="B48" s="288"/>
      <c r="C48" s="278">
        <v>0</v>
      </c>
      <c r="D48" s="278">
        <v>0</v>
      </c>
      <c r="E48" s="278">
        <v>0</v>
      </c>
      <c r="F48" s="278">
        <v>0</v>
      </c>
      <c r="G48" s="278">
        <v>0</v>
      </c>
      <c r="H48" s="278">
        <v>0</v>
      </c>
      <c r="I48" s="278">
        <v>0</v>
      </c>
      <c r="J48" s="278">
        <v>0</v>
      </c>
      <c r="K48" s="278">
        <v>0</v>
      </c>
      <c r="L48" s="289"/>
      <c r="M48" s="280">
        <v>0</v>
      </c>
    </row>
    <row r="49" spans="1:13" ht="23.25" customHeight="1">
      <c r="A49" s="276" t="s">
        <v>191</v>
      </c>
      <c r="B49" s="288"/>
      <c r="C49" s="278">
        <v>0</v>
      </c>
      <c r="D49" s="278">
        <v>0</v>
      </c>
      <c r="E49" s="278">
        <v>0</v>
      </c>
      <c r="F49" s="278">
        <v>0</v>
      </c>
      <c r="G49" s="278">
        <v>0</v>
      </c>
      <c r="H49" s="278">
        <v>0</v>
      </c>
      <c r="I49" s="278">
        <v>0</v>
      </c>
      <c r="J49" s="278">
        <v>0</v>
      </c>
      <c r="K49" s="278">
        <v>0</v>
      </c>
      <c r="L49" s="289"/>
      <c r="M49" s="280">
        <v>0</v>
      </c>
    </row>
    <row r="50" spans="1:13" ht="23.25" customHeight="1">
      <c r="A50" s="276" t="s">
        <v>192</v>
      </c>
      <c r="B50" s="288"/>
      <c r="C50" s="278">
        <v>0</v>
      </c>
      <c r="D50" s="278">
        <v>0</v>
      </c>
      <c r="E50" s="278">
        <v>0</v>
      </c>
      <c r="F50" s="278">
        <v>0</v>
      </c>
      <c r="G50" s="278">
        <v>0</v>
      </c>
      <c r="H50" s="278">
        <v>0</v>
      </c>
      <c r="I50" s="278">
        <v>0</v>
      </c>
      <c r="J50" s="278">
        <v>0</v>
      </c>
      <c r="K50" s="278">
        <v>0</v>
      </c>
      <c r="L50" s="289"/>
      <c r="M50" s="280">
        <v>0</v>
      </c>
    </row>
    <row r="51" spans="1:13" ht="23.25" customHeight="1">
      <c r="A51" s="276" t="s">
        <v>193</v>
      </c>
      <c r="B51" s="288"/>
      <c r="C51" s="278">
        <v>0</v>
      </c>
      <c r="D51" s="278">
        <v>0</v>
      </c>
      <c r="E51" s="278">
        <v>0</v>
      </c>
      <c r="F51" s="278">
        <v>0</v>
      </c>
      <c r="G51" s="278">
        <v>0</v>
      </c>
      <c r="H51" s="278">
        <v>0</v>
      </c>
      <c r="I51" s="278">
        <v>0</v>
      </c>
      <c r="J51" s="278">
        <v>0</v>
      </c>
      <c r="K51" s="278">
        <v>0</v>
      </c>
      <c r="L51" s="289"/>
      <c r="M51" s="280">
        <v>0</v>
      </c>
    </row>
    <row r="52" spans="1:13" ht="23.25" customHeight="1">
      <c r="A52" s="276" t="s">
        <v>182</v>
      </c>
      <c r="B52" s="288"/>
      <c r="C52" s="278">
        <v>0</v>
      </c>
      <c r="D52" s="278">
        <v>0</v>
      </c>
      <c r="E52" s="278">
        <v>0</v>
      </c>
      <c r="F52" s="278">
        <v>0</v>
      </c>
      <c r="G52" s="278">
        <v>0</v>
      </c>
      <c r="H52" s="278">
        <v>0</v>
      </c>
      <c r="I52" s="278">
        <v>0</v>
      </c>
      <c r="J52" s="278">
        <v>0</v>
      </c>
      <c r="K52" s="278">
        <v>0</v>
      </c>
      <c r="L52" s="289"/>
      <c r="M52" s="280">
        <v>0</v>
      </c>
    </row>
    <row r="53" spans="1:13" ht="23.25" customHeight="1">
      <c r="A53" s="276" t="s">
        <v>181</v>
      </c>
      <c r="B53" s="288"/>
      <c r="C53" s="278">
        <v>4</v>
      </c>
      <c r="D53" s="278">
        <v>3</v>
      </c>
      <c r="E53" s="278">
        <v>5</v>
      </c>
      <c r="F53" s="278">
        <v>1</v>
      </c>
      <c r="G53" s="278">
        <v>1</v>
      </c>
      <c r="H53" s="278">
        <v>0</v>
      </c>
      <c r="I53" s="278">
        <v>0</v>
      </c>
      <c r="J53" s="278">
        <v>0</v>
      </c>
      <c r="K53" s="278">
        <v>0</v>
      </c>
      <c r="L53" s="289"/>
      <c r="M53" s="280">
        <v>14</v>
      </c>
    </row>
    <row r="54" spans="1:13" ht="23.25" customHeight="1">
      <c r="A54" s="276" t="s">
        <v>184</v>
      </c>
      <c r="B54" s="288"/>
      <c r="C54" s="278">
        <v>0</v>
      </c>
      <c r="D54" s="278">
        <v>0</v>
      </c>
      <c r="E54" s="278">
        <v>0</v>
      </c>
      <c r="F54" s="278">
        <v>0</v>
      </c>
      <c r="G54" s="278">
        <v>0</v>
      </c>
      <c r="H54" s="278">
        <v>0</v>
      </c>
      <c r="I54" s="278">
        <v>0</v>
      </c>
      <c r="J54" s="278">
        <v>0</v>
      </c>
      <c r="K54" s="278">
        <v>0</v>
      </c>
      <c r="L54" s="289"/>
      <c r="M54" s="280">
        <v>0</v>
      </c>
    </row>
    <row r="55" spans="1:13" ht="23.25" customHeight="1">
      <c r="A55" s="276" t="s">
        <v>183</v>
      </c>
      <c r="B55" s="288"/>
      <c r="C55" s="278">
        <v>0</v>
      </c>
      <c r="D55" s="278">
        <v>0</v>
      </c>
      <c r="E55" s="278">
        <v>0</v>
      </c>
      <c r="F55" s="278">
        <v>0</v>
      </c>
      <c r="G55" s="278">
        <v>0</v>
      </c>
      <c r="H55" s="278">
        <v>0</v>
      </c>
      <c r="I55" s="278">
        <v>0</v>
      </c>
      <c r="J55" s="278">
        <v>0</v>
      </c>
      <c r="K55" s="278">
        <v>0</v>
      </c>
      <c r="L55" s="289"/>
      <c r="M55" s="280">
        <v>0</v>
      </c>
    </row>
    <row r="56" spans="1:13" ht="23.25" customHeight="1">
      <c r="A56" s="276" t="s">
        <v>194</v>
      </c>
      <c r="B56" s="288"/>
      <c r="C56" s="278">
        <v>0</v>
      </c>
      <c r="D56" s="278">
        <v>0</v>
      </c>
      <c r="E56" s="278">
        <v>0</v>
      </c>
      <c r="F56" s="278">
        <v>0</v>
      </c>
      <c r="G56" s="278">
        <v>0</v>
      </c>
      <c r="H56" s="278">
        <v>0</v>
      </c>
      <c r="I56" s="278">
        <v>0</v>
      </c>
      <c r="J56" s="278">
        <v>0</v>
      </c>
      <c r="K56" s="278">
        <v>0</v>
      </c>
      <c r="L56" s="289"/>
      <c r="M56" s="280">
        <v>0</v>
      </c>
    </row>
    <row r="57" spans="1:13" ht="8.1" customHeight="1">
      <c r="A57" s="277"/>
      <c r="B57" s="277"/>
      <c r="C57" s="281"/>
      <c r="D57" s="281"/>
      <c r="E57" s="281"/>
      <c r="F57" s="281"/>
      <c r="G57" s="284"/>
      <c r="H57" s="284"/>
      <c r="I57" s="284"/>
      <c r="J57" s="284"/>
      <c r="K57" s="284"/>
      <c r="L57" s="284"/>
      <c r="M57" s="285"/>
    </row>
    <row r="58" spans="1:13" ht="23.25" customHeight="1">
      <c r="A58" s="286" t="s">
        <v>196</v>
      </c>
      <c r="B58" s="277"/>
      <c r="C58" s="287">
        <v>4</v>
      </c>
      <c r="D58" s="287">
        <v>3</v>
      </c>
      <c r="E58" s="287">
        <v>5</v>
      </c>
      <c r="F58" s="287">
        <v>1</v>
      </c>
      <c r="G58" s="287">
        <v>1</v>
      </c>
      <c r="H58" s="287">
        <v>0</v>
      </c>
      <c r="I58" s="287">
        <v>0</v>
      </c>
      <c r="J58" s="287">
        <v>0</v>
      </c>
      <c r="K58" s="287">
        <v>0</v>
      </c>
      <c r="L58" s="281"/>
      <c r="M58" s="287">
        <v>14</v>
      </c>
    </row>
    <row r="59" spans="1:13" ht="8.1" customHeight="1">
      <c r="A59" s="277"/>
      <c r="B59" s="277"/>
      <c r="C59" s="281"/>
      <c r="D59" s="281"/>
      <c r="E59" s="281"/>
      <c r="F59" s="281"/>
      <c r="G59" s="284"/>
      <c r="H59" s="284"/>
      <c r="I59" s="284"/>
      <c r="J59" s="284"/>
      <c r="K59" s="284"/>
      <c r="L59" s="284"/>
      <c r="M59" s="285"/>
    </row>
    <row r="60" spans="1:13" ht="31.5" customHeight="1">
      <c r="A60" s="286" t="s">
        <v>94</v>
      </c>
      <c r="B60" s="277"/>
      <c r="C60" s="287">
        <v>66</v>
      </c>
      <c r="D60" s="287">
        <v>117</v>
      </c>
      <c r="E60" s="287">
        <v>85</v>
      </c>
      <c r="F60" s="287">
        <v>57</v>
      </c>
      <c r="G60" s="287">
        <v>14</v>
      </c>
      <c r="H60" s="287">
        <v>4</v>
      </c>
      <c r="I60" s="287">
        <v>1</v>
      </c>
      <c r="J60" s="287">
        <v>0</v>
      </c>
      <c r="K60" s="287">
        <v>0</v>
      </c>
      <c r="L60" s="281"/>
      <c r="M60" s="287">
        <v>344</v>
      </c>
    </row>
    <row r="61" spans="1:13" ht="30" customHeight="1">
      <c r="A61" s="290"/>
    </row>
    <row r="62" spans="1:13" s="291" customFormat="1" ht="20.100000000000001" customHeight="1">
      <c r="A62" s="473" t="s">
        <v>276</v>
      </c>
    </row>
    <row r="63" spans="1:13" s="291" customFormat="1" ht="20.100000000000001" customHeight="1">
      <c r="A63" s="473" t="s">
        <v>575</v>
      </c>
    </row>
    <row r="64" spans="1:13" s="291" customFormat="1" ht="20.100000000000001" customHeight="1">
      <c r="A64" s="473" t="s">
        <v>267</v>
      </c>
    </row>
  </sheetData>
  <protectedRanges>
    <protectedRange sqref="M5 C6:K6" name="Rango1_4"/>
  </protectedRanges>
  <mergeCells count="6">
    <mergeCell ref="A1:M1"/>
    <mergeCell ref="A2:M2"/>
    <mergeCell ref="A5:A6"/>
    <mergeCell ref="B5:B6"/>
    <mergeCell ref="C5:K5"/>
    <mergeCell ref="M5:M6"/>
  </mergeCells>
  <printOptions horizontalCentered="1"/>
  <pageMargins left="0.23622047244094491" right="0.23622047244094491" top="0.94488188976377963" bottom="0.35433070866141736" header="0.19685039370078741" footer="0.31496062992125984"/>
  <pageSetup scale="35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32A7D-B9DE-4B10-8A0A-131BAB4D86FA}">
  <sheetPr>
    <tabColor theme="0" tint="-4.9989318521683403E-2"/>
  </sheetPr>
  <dimension ref="A1:K33"/>
  <sheetViews>
    <sheetView view="pageBreakPreview" zoomScale="85" zoomScaleNormal="100" zoomScaleSheetLayoutView="85" workbookViewId="0">
      <selection activeCell="R7" sqref="R7"/>
    </sheetView>
  </sheetViews>
  <sheetFormatPr baseColWidth="10" defaultRowHeight="12.75"/>
  <cols>
    <col min="1" max="16384" width="11.42578125" style="292"/>
  </cols>
  <sheetData>
    <row r="1" spans="1:11" ht="33.75" customHeight="1">
      <c r="A1" s="569" t="s">
        <v>564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 ht="15.75" customHeight="1">
      <c r="A2" s="569" t="s">
        <v>92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</row>
    <row r="4" spans="1:11">
      <c r="A4" s="293" t="s">
        <v>576</v>
      </c>
      <c r="B4" s="293" t="s">
        <v>577</v>
      </c>
      <c r="C4" s="293"/>
    </row>
    <row r="5" spans="1:11">
      <c r="A5" s="293" t="s">
        <v>566</v>
      </c>
      <c r="B5" s="293">
        <v>117</v>
      </c>
      <c r="C5" s="293"/>
    </row>
    <row r="6" spans="1:11">
      <c r="A6" s="293" t="s">
        <v>567</v>
      </c>
      <c r="B6" s="293">
        <v>85</v>
      </c>
      <c r="C6" s="293"/>
    </row>
    <row r="7" spans="1:11">
      <c r="A7" s="293" t="s">
        <v>565</v>
      </c>
      <c r="B7" s="293">
        <v>66</v>
      </c>
      <c r="C7" s="293"/>
    </row>
    <row r="8" spans="1:11" ht="18.75">
      <c r="A8" s="293" t="s">
        <v>568</v>
      </c>
      <c r="B8" s="293">
        <v>57</v>
      </c>
      <c r="C8" s="293"/>
      <c r="F8" s="298" t="s">
        <v>268</v>
      </c>
      <c r="G8" s="299">
        <v>344</v>
      </c>
    </row>
    <row r="9" spans="1:11">
      <c r="A9" s="293" t="s">
        <v>569</v>
      </c>
      <c r="B9" s="293">
        <v>14</v>
      </c>
      <c r="C9" s="293"/>
    </row>
    <row r="10" spans="1:11">
      <c r="A10" s="293" t="s">
        <v>570</v>
      </c>
      <c r="B10" s="293">
        <v>4</v>
      </c>
      <c r="C10" s="293"/>
    </row>
    <row r="11" spans="1:11" ht="18.75" customHeight="1">
      <c r="A11" s="293" t="s">
        <v>571</v>
      </c>
      <c r="B11" s="293">
        <v>1</v>
      </c>
      <c r="C11" s="293"/>
    </row>
    <row r="12" spans="1:11" ht="18.75" customHeight="1">
      <c r="A12" s="293" t="s">
        <v>572</v>
      </c>
      <c r="B12" s="293">
        <v>0</v>
      </c>
      <c r="C12" s="293"/>
    </row>
    <row r="13" spans="1:11" ht="18.75" customHeight="1">
      <c r="A13" s="293" t="s">
        <v>573</v>
      </c>
      <c r="B13" s="293">
        <v>0</v>
      </c>
      <c r="C13" s="293"/>
    </row>
    <row r="14" spans="1:11" ht="18.75" customHeight="1"/>
    <row r="15" spans="1:11" ht="18.75" customHeight="1"/>
    <row r="16" spans="1:11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9" spans="1:1" ht="12" customHeight="1"/>
    <row r="30" spans="1:1" ht="12" customHeight="1"/>
    <row r="31" spans="1:1" ht="12" customHeight="1">
      <c r="A31" s="296" t="s">
        <v>276</v>
      </c>
    </row>
    <row r="32" spans="1:1" ht="12" customHeight="1">
      <c r="A32" s="297" t="s">
        <v>575</v>
      </c>
    </row>
    <row r="33" spans="1:1" ht="12" customHeight="1">
      <c r="A33" s="297" t="s">
        <v>267</v>
      </c>
    </row>
  </sheetData>
  <sheetProtection autoFilter="0"/>
  <mergeCells count="2">
    <mergeCell ref="A1:K1"/>
    <mergeCell ref="A2:K2"/>
  </mergeCells>
  <printOptions horizontalCentered="1"/>
  <pageMargins left="0.23622047244094491" right="0.23622047244094491" top="0.94488188976377963" bottom="0.35433070866141736" header="0.19685039370078741" footer="0.31496062992125984"/>
  <pageSetup fitToWidth="0" fitToHeight="0"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DBB35-CDA1-4F57-A1E9-4C18E88CD92F}">
  <dimension ref="A1:IK67"/>
  <sheetViews>
    <sheetView view="pageBreakPreview" zoomScale="40" zoomScaleNormal="70" zoomScaleSheetLayoutView="40" workbookViewId="0">
      <selection activeCell="V21" sqref="V21"/>
    </sheetView>
  </sheetViews>
  <sheetFormatPr baseColWidth="10" defaultColWidth="11.42578125" defaultRowHeight="12.75"/>
  <cols>
    <col min="1" max="1" width="73" style="300" customWidth="1"/>
    <col min="2" max="3" width="30.7109375" style="300" customWidth="1"/>
    <col min="4" max="5" width="20.7109375" style="302" customWidth="1"/>
    <col min="6" max="6" width="1.28515625" style="302" customWidth="1"/>
    <col min="7" max="8" width="30.7109375" style="300" customWidth="1"/>
    <col min="9" max="9" width="20.7109375" style="301" customWidth="1"/>
    <col min="10" max="10" width="20.7109375" style="302" customWidth="1"/>
    <col min="11" max="11" width="1.28515625" style="300" customWidth="1"/>
    <col min="12" max="12" width="25.7109375" style="300" customWidth="1"/>
    <col min="13" max="13" width="12.85546875" style="303" hidden="1" customWidth="1"/>
    <col min="14" max="245" width="11.42578125" style="303"/>
    <col min="246" max="16384" width="11.42578125" style="304"/>
  </cols>
  <sheetData>
    <row r="1" spans="1:245" ht="4.5" customHeight="1">
      <c r="D1" s="300"/>
      <c r="E1" s="300"/>
      <c r="F1" s="300"/>
    </row>
    <row r="2" spans="1:245" ht="27.95" customHeight="1">
      <c r="A2" s="576" t="s">
        <v>578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  <c r="M2" s="576"/>
    </row>
    <row r="3" spans="1:245" ht="27.95" customHeight="1">
      <c r="A3" s="577" t="s">
        <v>92</v>
      </c>
      <c r="B3" s="577"/>
      <c r="C3" s="577"/>
      <c r="D3" s="577"/>
      <c r="E3" s="577"/>
      <c r="F3" s="577"/>
      <c r="G3" s="577"/>
      <c r="H3" s="577"/>
      <c r="I3" s="577"/>
      <c r="J3" s="577"/>
      <c r="K3" s="577"/>
      <c r="L3" s="577"/>
      <c r="M3" s="577"/>
    </row>
    <row r="4" spans="1:245" ht="9.75" customHeight="1">
      <c r="A4" s="305"/>
      <c r="B4" s="305"/>
      <c r="C4" s="305"/>
      <c r="D4" s="305"/>
      <c r="E4" s="305"/>
      <c r="F4" s="305"/>
      <c r="G4" s="305"/>
      <c r="H4" s="305"/>
      <c r="I4" s="306"/>
      <c r="J4" s="305"/>
      <c r="K4" s="305"/>
      <c r="L4" s="305"/>
      <c r="M4" s="307"/>
      <c r="N4" s="307"/>
      <c r="O4" s="307"/>
      <c r="P4" s="307"/>
      <c r="Q4" s="307"/>
      <c r="R4" s="307"/>
    </row>
    <row r="5" spans="1:245" ht="21.75" customHeight="1">
      <c r="A5" s="578" t="s">
        <v>280</v>
      </c>
      <c r="B5" s="581" t="s">
        <v>270</v>
      </c>
      <c r="C5" s="582"/>
      <c r="D5" s="582"/>
      <c r="E5" s="583"/>
      <c r="F5" s="308"/>
      <c r="G5" s="581" t="s">
        <v>271</v>
      </c>
      <c r="H5" s="582"/>
      <c r="I5" s="582"/>
      <c r="J5" s="583"/>
      <c r="K5" s="309"/>
      <c r="L5" s="574" t="s">
        <v>579</v>
      </c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10"/>
      <c r="AJ5" s="310"/>
      <c r="AK5" s="310"/>
      <c r="AL5" s="310"/>
      <c r="AM5" s="310"/>
      <c r="AN5" s="310"/>
      <c r="AO5" s="310"/>
      <c r="AP5" s="310"/>
      <c r="AQ5" s="310"/>
      <c r="AR5" s="310"/>
      <c r="AS5" s="310"/>
      <c r="AT5" s="310"/>
      <c r="AU5" s="310"/>
      <c r="AV5" s="310"/>
      <c r="AW5" s="310"/>
      <c r="AX5" s="310"/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0"/>
      <c r="BR5" s="310"/>
      <c r="BS5" s="310"/>
      <c r="BT5" s="310"/>
      <c r="BU5" s="310"/>
      <c r="BV5" s="310"/>
      <c r="BW5" s="310"/>
      <c r="BX5" s="310"/>
      <c r="BY5" s="310"/>
      <c r="BZ5" s="310"/>
      <c r="CA5" s="310"/>
      <c r="CB5" s="310"/>
      <c r="CC5" s="310"/>
      <c r="CD5" s="310"/>
      <c r="CE5" s="310"/>
      <c r="CF5" s="310"/>
      <c r="CG5" s="310"/>
      <c r="CH5" s="310"/>
      <c r="CI5" s="310"/>
      <c r="CJ5" s="310"/>
      <c r="CK5" s="310"/>
      <c r="CL5" s="310"/>
      <c r="CM5" s="310"/>
      <c r="CN5" s="310"/>
      <c r="CO5" s="310"/>
      <c r="CP5" s="310"/>
      <c r="CQ5" s="310"/>
      <c r="CR5" s="310"/>
      <c r="CS5" s="310"/>
      <c r="CT5" s="310"/>
      <c r="CU5" s="310"/>
      <c r="CV5" s="310"/>
      <c r="CW5" s="310"/>
      <c r="CX5" s="310"/>
      <c r="CY5" s="310"/>
      <c r="CZ5" s="310"/>
      <c r="DA5" s="310"/>
      <c r="DB5" s="310"/>
      <c r="DC5" s="310"/>
      <c r="DD5" s="310"/>
      <c r="DE5" s="310"/>
      <c r="DF5" s="310"/>
      <c r="DG5" s="310"/>
      <c r="DH5" s="310"/>
      <c r="DI5" s="310"/>
      <c r="DJ5" s="310"/>
      <c r="DK5" s="310"/>
      <c r="DL5" s="310"/>
      <c r="DM5" s="310"/>
      <c r="DN5" s="310"/>
      <c r="DO5" s="310"/>
      <c r="DP5" s="310"/>
      <c r="DQ5" s="310"/>
      <c r="DR5" s="310"/>
      <c r="DS5" s="310"/>
      <c r="DT5" s="310"/>
      <c r="DU5" s="310"/>
      <c r="DV5" s="310"/>
      <c r="DW5" s="310"/>
      <c r="DX5" s="310"/>
      <c r="DY5" s="310"/>
      <c r="DZ5" s="310"/>
      <c r="EA5" s="310"/>
      <c r="EB5" s="310"/>
      <c r="EC5" s="310"/>
      <c r="ED5" s="310"/>
      <c r="EE5" s="310"/>
      <c r="EF5" s="310"/>
      <c r="EG5" s="310"/>
      <c r="EH5" s="310"/>
      <c r="EI5" s="310"/>
      <c r="EJ5" s="310"/>
      <c r="EK5" s="310"/>
      <c r="EL5" s="310"/>
      <c r="EM5" s="310"/>
      <c r="EN5" s="310"/>
      <c r="EO5" s="310"/>
      <c r="EP5" s="310"/>
      <c r="EQ5" s="310"/>
      <c r="ER5" s="310"/>
      <c r="ES5" s="310"/>
      <c r="ET5" s="310"/>
      <c r="EU5" s="310"/>
      <c r="EV5" s="310"/>
      <c r="EW5" s="310"/>
      <c r="EX5" s="310"/>
      <c r="EY5" s="310"/>
      <c r="EZ5" s="310"/>
      <c r="FA5" s="310"/>
      <c r="FB5" s="310"/>
      <c r="FC5" s="310"/>
      <c r="FD5" s="310"/>
      <c r="FE5" s="310"/>
      <c r="FF5" s="310"/>
      <c r="FG5" s="310"/>
      <c r="FH5" s="310"/>
      <c r="FI5" s="310"/>
      <c r="FJ5" s="310"/>
      <c r="FK5" s="310"/>
      <c r="FL5" s="310"/>
      <c r="FM5" s="310"/>
      <c r="FN5" s="310"/>
      <c r="FO5" s="310"/>
      <c r="FP5" s="310"/>
      <c r="FQ5" s="310"/>
      <c r="FR5" s="310"/>
      <c r="FS5" s="310"/>
      <c r="FT5" s="310"/>
      <c r="FU5" s="310"/>
      <c r="FV5" s="310"/>
      <c r="FW5" s="310"/>
      <c r="FX5" s="310"/>
      <c r="FY5" s="310"/>
      <c r="FZ5" s="310"/>
      <c r="GA5" s="310"/>
      <c r="GB5" s="310"/>
      <c r="GC5" s="310"/>
      <c r="GD5" s="310"/>
      <c r="GE5" s="310"/>
      <c r="GF5" s="310"/>
      <c r="GG5" s="310"/>
      <c r="GH5" s="310"/>
      <c r="GI5" s="310"/>
      <c r="GJ5" s="310"/>
      <c r="GK5" s="310"/>
      <c r="GL5" s="310"/>
      <c r="GM5" s="310"/>
      <c r="GN5" s="310"/>
      <c r="GO5" s="310"/>
      <c r="GP5" s="310"/>
      <c r="GQ5" s="310"/>
      <c r="GR5" s="310"/>
      <c r="GS5" s="310"/>
      <c r="GT5" s="310"/>
      <c r="GU5" s="310"/>
      <c r="GV5" s="310"/>
      <c r="GW5" s="310"/>
      <c r="GX5" s="310"/>
      <c r="GY5" s="310"/>
      <c r="GZ5" s="310"/>
      <c r="HA5" s="310"/>
      <c r="HB5" s="310"/>
      <c r="HC5" s="310"/>
      <c r="HD5" s="310"/>
      <c r="HE5" s="310"/>
      <c r="HF5" s="310"/>
      <c r="HG5" s="310"/>
      <c r="HH5" s="310"/>
      <c r="HI5" s="310"/>
      <c r="HJ5" s="310"/>
      <c r="HK5" s="310"/>
      <c r="HL5" s="310"/>
      <c r="HM5" s="310"/>
      <c r="HN5" s="310"/>
      <c r="HO5" s="310"/>
      <c r="HP5" s="310"/>
      <c r="HQ5" s="310"/>
      <c r="HR5" s="310"/>
      <c r="HS5" s="310"/>
      <c r="HT5" s="310"/>
      <c r="HU5" s="310"/>
      <c r="HV5" s="310"/>
      <c r="HW5" s="310"/>
      <c r="HX5" s="310"/>
      <c r="HY5" s="310"/>
      <c r="HZ5" s="310"/>
      <c r="IA5" s="310"/>
      <c r="IB5" s="310"/>
      <c r="IC5" s="310"/>
      <c r="ID5" s="310"/>
      <c r="IE5" s="310"/>
      <c r="IF5" s="310"/>
      <c r="IG5" s="304"/>
      <c r="IH5" s="304"/>
      <c r="II5" s="304"/>
      <c r="IJ5" s="304"/>
      <c r="IK5" s="304"/>
    </row>
    <row r="6" spans="1:245" ht="30.75" customHeight="1">
      <c r="A6" s="579"/>
      <c r="B6" s="572" t="s">
        <v>278</v>
      </c>
      <c r="C6" s="572" t="s">
        <v>279</v>
      </c>
      <c r="D6" s="574" t="s">
        <v>196</v>
      </c>
      <c r="E6" s="574" t="s">
        <v>580</v>
      </c>
      <c r="F6" s="308"/>
      <c r="G6" s="570" t="s">
        <v>278</v>
      </c>
      <c r="H6" s="572" t="s">
        <v>279</v>
      </c>
      <c r="I6" s="574" t="s">
        <v>196</v>
      </c>
      <c r="J6" s="574" t="s">
        <v>580</v>
      </c>
      <c r="K6" s="309"/>
      <c r="L6" s="584"/>
      <c r="M6" s="311"/>
      <c r="N6" s="311"/>
      <c r="O6" s="311"/>
      <c r="P6" s="311"/>
      <c r="Q6" s="311"/>
      <c r="R6" s="311"/>
      <c r="S6" s="310"/>
      <c r="T6" s="310"/>
      <c r="U6" s="310"/>
      <c r="V6" s="310"/>
      <c r="W6" s="310"/>
      <c r="X6" s="310"/>
      <c r="Y6" s="310"/>
      <c r="Z6" s="310"/>
      <c r="AA6" s="310"/>
      <c r="AB6" s="310"/>
      <c r="AC6" s="310"/>
      <c r="AD6" s="310"/>
      <c r="AE6" s="310"/>
      <c r="AF6" s="310"/>
      <c r="AG6" s="310"/>
      <c r="AH6" s="310"/>
      <c r="AI6" s="310"/>
      <c r="AJ6" s="310"/>
      <c r="AK6" s="310"/>
      <c r="AL6" s="310"/>
      <c r="AM6" s="310"/>
      <c r="AN6" s="310"/>
      <c r="AO6" s="310"/>
      <c r="AP6" s="310"/>
      <c r="AQ6" s="310"/>
      <c r="AR6" s="310"/>
      <c r="AS6" s="310"/>
      <c r="AT6" s="310"/>
      <c r="AU6" s="310"/>
      <c r="AV6" s="310"/>
      <c r="AW6" s="310"/>
      <c r="AX6" s="310"/>
      <c r="AY6" s="310"/>
      <c r="AZ6" s="310"/>
      <c r="BA6" s="310"/>
      <c r="BB6" s="310"/>
      <c r="BC6" s="310"/>
      <c r="BD6" s="310"/>
      <c r="BE6" s="310"/>
      <c r="BF6" s="310"/>
      <c r="BG6" s="310"/>
      <c r="BH6" s="310"/>
      <c r="BI6" s="310"/>
      <c r="BJ6" s="310"/>
      <c r="BK6" s="310"/>
      <c r="BL6" s="310"/>
      <c r="BM6" s="310"/>
      <c r="BN6" s="310"/>
      <c r="BO6" s="310"/>
      <c r="BP6" s="310"/>
      <c r="BQ6" s="310"/>
      <c r="BR6" s="310"/>
      <c r="BS6" s="310"/>
      <c r="BT6" s="310"/>
      <c r="BU6" s="310"/>
      <c r="BV6" s="310"/>
      <c r="BW6" s="310"/>
      <c r="BX6" s="310"/>
      <c r="BY6" s="310"/>
      <c r="BZ6" s="310"/>
      <c r="CA6" s="310"/>
      <c r="CB6" s="310"/>
      <c r="CC6" s="310"/>
      <c r="CD6" s="310"/>
      <c r="CE6" s="310"/>
      <c r="CF6" s="310"/>
      <c r="CG6" s="310"/>
      <c r="CH6" s="310"/>
      <c r="CI6" s="310"/>
      <c r="CJ6" s="310"/>
      <c r="CK6" s="310"/>
      <c r="CL6" s="310"/>
      <c r="CM6" s="310"/>
      <c r="CN6" s="310"/>
      <c r="CO6" s="310"/>
      <c r="CP6" s="310"/>
      <c r="CQ6" s="310"/>
      <c r="CR6" s="310"/>
      <c r="CS6" s="310"/>
      <c r="CT6" s="310"/>
      <c r="CU6" s="310"/>
      <c r="CV6" s="310"/>
      <c r="CW6" s="310"/>
      <c r="CX6" s="310"/>
      <c r="CY6" s="310"/>
      <c r="CZ6" s="310"/>
      <c r="DA6" s="310"/>
      <c r="DB6" s="310"/>
      <c r="DC6" s="310"/>
      <c r="DD6" s="310"/>
      <c r="DE6" s="310"/>
      <c r="DF6" s="310"/>
      <c r="DG6" s="310"/>
      <c r="DH6" s="310"/>
      <c r="DI6" s="310"/>
      <c r="DJ6" s="310"/>
      <c r="DK6" s="310"/>
      <c r="DL6" s="310"/>
      <c r="DM6" s="310"/>
      <c r="DN6" s="310"/>
      <c r="DO6" s="310"/>
      <c r="DP6" s="310"/>
      <c r="DQ6" s="310"/>
      <c r="DR6" s="310"/>
      <c r="DS6" s="310"/>
      <c r="DT6" s="310"/>
      <c r="DU6" s="310"/>
      <c r="DV6" s="310"/>
      <c r="DW6" s="310"/>
      <c r="DX6" s="310"/>
      <c r="DY6" s="310"/>
      <c r="DZ6" s="310"/>
      <c r="EA6" s="310"/>
      <c r="EB6" s="310"/>
      <c r="EC6" s="310"/>
      <c r="ED6" s="310"/>
      <c r="EE6" s="310"/>
      <c r="EF6" s="310"/>
      <c r="EG6" s="310"/>
      <c r="EH6" s="310"/>
      <c r="EI6" s="310"/>
      <c r="EJ6" s="310"/>
      <c r="EK6" s="310"/>
      <c r="EL6" s="310"/>
      <c r="EM6" s="310"/>
      <c r="EN6" s="310"/>
      <c r="EO6" s="310"/>
      <c r="EP6" s="310"/>
      <c r="EQ6" s="310"/>
      <c r="ER6" s="310"/>
      <c r="ES6" s="310"/>
      <c r="ET6" s="310"/>
      <c r="EU6" s="310"/>
      <c r="EV6" s="310"/>
      <c r="EW6" s="310"/>
      <c r="EX6" s="310"/>
      <c r="EY6" s="310"/>
      <c r="EZ6" s="310"/>
      <c r="FA6" s="310"/>
      <c r="FB6" s="310"/>
      <c r="FC6" s="310"/>
      <c r="FD6" s="310"/>
      <c r="FE6" s="310"/>
      <c r="FF6" s="310"/>
      <c r="FG6" s="310"/>
      <c r="FH6" s="310"/>
      <c r="FI6" s="310"/>
      <c r="FJ6" s="310"/>
      <c r="FK6" s="310"/>
      <c r="FL6" s="310"/>
      <c r="FM6" s="310"/>
      <c r="FN6" s="310"/>
      <c r="FO6" s="310"/>
      <c r="FP6" s="310"/>
      <c r="FQ6" s="310"/>
      <c r="FR6" s="310"/>
      <c r="FS6" s="310"/>
      <c r="FT6" s="310"/>
      <c r="FU6" s="310"/>
      <c r="FV6" s="310"/>
      <c r="FW6" s="310"/>
      <c r="FX6" s="310"/>
      <c r="FY6" s="310"/>
      <c r="FZ6" s="310"/>
      <c r="GA6" s="310"/>
      <c r="GB6" s="310"/>
      <c r="GC6" s="310"/>
      <c r="GD6" s="310"/>
      <c r="GE6" s="310"/>
      <c r="GF6" s="310"/>
      <c r="GG6" s="310"/>
      <c r="GH6" s="310"/>
      <c r="GI6" s="310"/>
      <c r="GJ6" s="310"/>
      <c r="GK6" s="310"/>
      <c r="GL6" s="310"/>
      <c r="GM6" s="310"/>
      <c r="GN6" s="310"/>
      <c r="GO6" s="310"/>
      <c r="GP6" s="310"/>
      <c r="GQ6" s="310"/>
      <c r="GR6" s="310"/>
      <c r="GS6" s="310"/>
      <c r="GT6" s="310"/>
      <c r="GU6" s="310"/>
      <c r="GV6" s="310"/>
      <c r="GW6" s="310"/>
      <c r="GX6" s="310"/>
      <c r="GY6" s="310"/>
      <c r="GZ6" s="310"/>
      <c r="HA6" s="310"/>
      <c r="HB6" s="310"/>
      <c r="HC6" s="310"/>
      <c r="HD6" s="310"/>
      <c r="HE6" s="310"/>
      <c r="HF6" s="310"/>
      <c r="HG6" s="310"/>
      <c r="HH6" s="310"/>
      <c r="HI6" s="310"/>
      <c r="HJ6" s="310"/>
      <c r="HK6" s="310"/>
      <c r="HL6" s="310"/>
      <c r="HM6" s="310"/>
      <c r="HN6" s="310"/>
      <c r="HO6" s="310"/>
      <c r="HP6" s="310"/>
      <c r="HQ6" s="310"/>
      <c r="HR6" s="310"/>
      <c r="HS6" s="310"/>
      <c r="HT6" s="310"/>
      <c r="HU6" s="310"/>
      <c r="HV6" s="310"/>
      <c r="HW6" s="310"/>
      <c r="HX6" s="310"/>
      <c r="HY6" s="310"/>
      <c r="HZ6" s="310"/>
      <c r="IA6" s="310"/>
      <c r="IB6" s="310"/>
      <c r="IC6" s="310"/>
      <c r="ID6" s="310"/>
      <c r="IE6" s="310"/>
      <c r="IF6" s="310"/>
      <c r="IG6" s="304"/>
      <c r="IH6" s="304"/>
      <c r="II6" s="304"/>
      <c r="IJ6" s="304"/>
      <c r="IK6" s="304"/>
    </row>
    <row r="7" spans="1:245" ht="21.75" customHeight="1">
      <c r="A7" s="580"/>
      <c r="B7" s="573"/>
      <c r="C7" s="573"/>
      <c r="D7" s="575"/>
      <c r="E7" s="575"/>
      <c r="F7" s="308"/>
      <c r="G7" s="571"/>
      <c r="H7" s="573"/>
      <c r="I7" s="575"/>
      <c r="J7" s="575"/>
      <c r="K7" s="312"/>
      <c r="L7" s="575"/>
      <c r="M7" s="311"/>
      <c r="N7" s="311"/>
      <c r="O7" s="311"/>
      <c r="P7" s="311"/>
      <c r="Q7" s="311"/>
      <c r="R7" s="311"/>
      <c r="S7" s="310"/>
      <c r="T7" s="310"/>
      <c r="U7" s="310"/>
      <c r="V7" s="310"/>
      <c r="W7" s="310"/>
      <c r="X7" s="310"/>
      <c r="Y7" s="310"/>
      <c r="Z7" s="310"/>
      <c r="AA7" s="310"/>
      <c r="AB7" s="310"/>
      <c r="AC7" s="310"/>
      <c r="AD7" s="310"/>
      <c r="AE7" s="310"/>
      <c r="AF7" s="310"/>
      <c r="AG7" s="310"/>
      <c r="AH7" s="310"/>
      <c r="AI7" s="310"/>
      <c r="AJ7" s="310"/>
      <c r="AK7" s="310"/>
      <c r="AL7" s="310"/>
      <c r="AM7" s="310"/>
      <c r="AN7" s="310"/>
      <c r="AO7" s="310"/>
      <c r="AP7" s="310"/>
      <c r="AQ7" s="310"/>
      <c r="AR7" s="310"/>
      <c r="AS7" s="310"/>
      <c r="AT7" s="310"/>
      <c r="AU7" s="310"/>
      <c r="AV7" s="310"/>
      <c r="AW7" s="310"/>
      <c r="AX7" s="310"/>
      <c r="AY7" s="310"/>
      <c r="AZ7" s="310"/>
      <c r="BA7" s="310"/>
      <c r="BB7" s="310"/>
      <c r="BC7" s="310"/>
      <c r="BD7" s="310"/>
      <c r="BE7" s="310"/>
      <c r="BF7" s="310"/>
      <c r="BG7" s="310"/>
      <c r="BH7" s="310"/>
      <c r="BI7" s="310"/>
      <c r="BJ7" s="310"/>
      <c r="BK7" s="310"/>
      <c r="BL7" s="310"/>
      <c r="BM7" s="310"/>
      <c r="BN7" s="310"/>
      <c r="BO7" s="310"/>
      <c r="BP7" s="310"/>
      <c r="BQ7" s="310"/>
      <c r="BR7" s="310"/>
      <c r="BS7" s="310"/>
      <c r="BT7" s="310"/>
      <c r="BU7" s="310"/>
      <c r="BV7" s="310"/>
      <c r="BW7" s="310"/>
      <c r="BX7" s="310"/>
      <c r="BY7" s="310"/>
      <c r="BZ7" s="310"/>
      <c r="CA7" s="310"/>
      <c r="CB7" s="310"/>
      <c r="CC7" s="310"/>
      <c r="CD7" s="310"/>
      <c r="CE7" s="310"/>
      <c r="CF7" s="310"/>
      <c r="CG7" s="310"/>
      <c r="CH7" s="310"/>
      <c r="CI7" s="310"/>
      <c r="CJ7" s="310"/>
      <c r="CK7" s="310"/>
      <c r="CL7" s="310"/>
      <c r="CM7" s="310"/>
      <c r="CN7" s="310"/>
      <c r="CO7" s="310"/>
      <c r="CP7" s="310"/>
      <c r="CQ7" s="310"/>
      <c r="CR7" s="310"/>
      <c r="CS7" s="310"/>
      <c r="CT7" s="310"/>
      <c r="CU7" s="310"/>
      <c r="CV7" s="310"/>
      <c r="CW7" s="310"/>
      <c r="CX7" s="310"/>
      <c r="CY7" s="310"/>
      <c r="CZ7" s="310"/>
      <c r="DA7" s="310"/>
      <c r="DB7" s="310"/>
      <c r="DC7" s="310"/>
      <c r="DD7" s="310"/>
      <c r="DE7" s="310"/>
      <c r="DF7" s="310"/>
      <c r="DG7" s="310"/>
      <c r="DH7" s="310"/>
      <c r="DI7" s="310"/>
      <c r="DJ7" s="310"/>
      <c r="DK7" s="310"/>
      <c r="DL7" s="310"/>
      <c r="DM7" s="310"/>
      <c r="DN7" s="310"/>
      <c r="DO7" s="310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0"/>
      <c r="EB7" s="310"/>
      <c r="EC7" s="310"/>
      <c r="ED7" s="310"/>
      <c r="EE7" s="310"/>
      <c r="EF7" s="310"/>
      <c r="EG7" s="310"/>
      <c r="EH7" s="310"/>
      <c r="EI7" s="310"/>
      <c r="EJ7" s="310"/>
      <c r="EK7" s="310"/>
      <c r="EL7" s="310"/>
      <c r="EM7" s="310"/>
      <c r="EN7" s="310"/>
      <c r="EO7" s="310"/>
      <c r="EP7" s="310"/>
      <c r="EQ7" s="310"/>
      <c r="ER7" s="310"/>
      <c r="ES7" s="310"/>
      <c r="ET7" s="310"/>
      <c r="EU7" s="310"/>
      <c r="EV7" s="310"/>
      <c r="EW7" s="310"/>
      <c r="EX7" s="310"/>
      <c r="EY7" s="310"/>
      <c r="EZ7" s="310"/>
      <c r="FA7" s="310"/>
      <c r="FB7" s="310"/>
      <c r="FC7" s="310"/>
      <c r="FD7" s="310"/>
      <c r="FE7" s="310"/>
      <c r="FF7" s="310"/>
      <c r="FG7" s="310"/>
      <c r="FH7" s="310"/>
      <c r="FI7" s="310"/>
      <c r="FJ7" s="310"/>
      <c r="FK7" s="310"/>
      <c r="FL7" s="310"/>
      <c r="FM7" s="310"/>
      <c r="FN7" s="310"/>
      <c r="FO7" s="310"/>
      <c r="FP7" s="310"/>
      <c r="FQ7" s="310"/>
      <c r="FR7" s="310"/>
      <c r="FS7" s="310"/>
      <c r="FT7" s="310"/>
      <c r="FU7" s="310"/>
      <c r="FV7" s="310"/>
      <c r="FW7" s="310"/>
      <c r="FX7" s="310"/>
      <c r="FY7" s="310"/>
      <c r="FZ7" s="310"/>
      <c r="GA7" s="310"/>
      <c r="GB7" s="310"/>
      <c r="GC7" s="310"/>
      <c r="GD7" s="310"/>
      <c r="GE7" s="310"/>
      <c r="GF7" s="310"/>
      <c r="GG7" s="310"/>
      <c r="GH7" s="310"/>
      <c r="GI7" s="310"/>
      <c r="GJ7" s="310"/>
      <c r="GK7" s="310"/>
      <c r="GL7" s="310"/>
      <c r="GM7" s="310"/>
      <c r="GN7" s="310"/>
      <c r="GO7" s="310"/>
      <c r="GP7" s="310"/>
      <c r="GQ7" s="310"/>
      <c r="GR7" s="310"/>
      <c r="GS7" s="310"/>
      <c r="GT7" s="310"/>
      <c r="GU7" s="310"/>
      <c r="GV7" s="310"/>
      <c r="GW7" s="310"/>
      <c r="GX7" s="310"/>
      <c r="GY7" s="310"/>
      <c r="GZ7" s="310"/>
      <c r="HA7" s="310"/>
      <c r="HB7" s="310"/>
      <c r="HC7" s="310"/>
      <c r="HD7" s="310"/>
      <c r="HE7" s="310"/>
      <c r="HF7" s="310"/>
      <c r="HG7" s="310"/>
      <c r="HH7" s="310"/>
      <c r="HI7" s="310"/>
      <c r="HJ7" s="310"/>
      <c r="HK7" s="310"/>
      <c r="HL7" s="310"/>
      <c r="HM7" s="310"/>
      <c r="HN7" s="310"/>
      <c r="HO7" s="310"/>
      <c r="HP7" s="310"/>
      <c r="HQ7" s="310"/>
      <c r="HR7" s="310"/>
      <c r="HS7" s="310"/>
      <c r="HT7" s="310"/>
      <c r="HU7" s="310"/>
      <c r="HV7" s="310"/>
      <c r="HW7" s="310"/>
      <c r="HX7" s="310"/>
      <c r="HY7" s="310"/>
      <c r="HZ7" s="310"/>
      <c r="IA7" s="310"/>
      <c r="IB7" s="310"/>
      <c r="IC7" s="310"/>
      <c r="ID7" s="310"/>
      <c r="IE7" s="310"/>
      <c r="IF7" s="310"/>
      <c r="IG7" s="304"/>
      <c r="IH7" s="304"/>
      <c r="II7" s="304"/>
      <c r="IJ7" s="304"/>
      <c r="IK7" s="304"/>
    </row>
    <row r="8" spans="1:245" ht="8.25" customHeight="1">
      <c r="A8" s="313"/>
      <c r="B8" s="313"/>
      <c r="C8" s="314"/>
      <c r="D8" s="314"/>
      <c r="E8" s="314"/>
      <c r="F8" s="315"/>
      <c r="G8" s="314"/>
      <c r="H8" s="314"/>
      <c r="I8" s="314"/>
      <c r="J8" s="314"/>
      <c r="K8" s="314"/>
      <c r="L8" s="314"/>
      <c r="M8" s="316"/>
      <c r="N8" s="316"/>
      <c r="O8" s="316"/>
      <c r="P8" s="316"/>
      <c r="Q8" s="316"/>
      <c r="R8" s="316"/>
      <c r="S8" s="317"/>
      <c r="T8" s="317"/>
      <c r="U8" s="317"/>
      <c r="V8" s="317"/>
      <c r="W8" s="317"/>
      <c r="X8" s="317"/>
      <c r="Y8" s="317"/>
      <c r="Z8" s="317"/>
      <c r="AA8" s="317"/>
      <c r="AB8" s="317"/>
      <c r="AC8" s="317"/>
      <c r="AD8" s="317"/>
      <c r="AE8" s="317"/>
      <c r="AF8" s="317"/>
      <c r="AG8" s="317"/>
      <c r="AH8" s="317"/>
      <c r="AI8" s="317"/>
      <c r="AJ8" s="317"/>
      <c r="AK8" s="317"/>
      <c r="AL8" s="317"/>
      <c r="AM8" s="317"/>
      <c r="AN8" s="317"/>
      <c r="AO8" s="317"/>
      <c r="AP8" s="317"/>
      <c r="AQ8" s="317"/>
      <c r="AR8" s="317"/>
      <c r="AS8" s="317"/>
      <c r="AT8" s="317"/>
      <c r="AU8" s="317"/>
      <c r="AV8" s="317"/>
      <c r="AW8" s="317"/>
      <c r="AX8" s="317"/>
      <c r="AY8" s="317"/>
      <c r="AZ8" s="317"/>
      <c r="BA8" s="317"/>
      <c r="BB8" s="317"/>
      <c r="BC8" s="317"/>
      <c r="BD8" s="317"/>
      <c r="BE8" s="317"/>
      <c r="BF8" s="317"/>
      <c r="BG8" s="317"/>
      <c r="BH8" s="317"/>
      <c r="BI8" s="317"/>
      <c r="BJ8" s="317"/>
      <c r="BK8" s="317"/>
      <c r="BL8" s="317"/>
      <c r="BM8" s="317"/>
      <c r="BN8" s="317"/>
      <c r="BO8" s="317"/>
      <c r="BP8" s="317"/>
      <c r="BQ8" s="317"/>
      <c r="BR8" s="317"/>
      <c r="BS8" s="317"/>
      <c r="BT8" s="317"/>
      <c r="BU8" s="317"/>
      <c r="BV8" s="317"/>
      <c r="BW8" s="317"/>
      <c r="BX8" s="317"/>
      <c r="BY8" s="317"/>
      <c r="BZ8" s="317"/>
      <c r="CA8" s="317"/>
      <c r="CB8" s="317"/>
      <c r="CC8" s="317"/>
      <c r="CD8" s="317"/>
      <c r="CE8" s="317"/>
      <c r="CF8" s="317"/>
      <c r="CG8" s="317"/>
      <c r="CH8" s="317"/>
      <c r="CI8" s="317"/>
      <c r="CJ8" s="317"/>
      <c r="CK8" s="317"/>
      <c r="CL8" s="317"/>
      <c r="CM8" s="317"/>
      <c r="CN8" s="317"/>
      <c r="CO8" s="317"/>
      <c r="CP8" s="317"/>
      <c r="CQ8" s="317"/>
      <c r="CR8" s="317"/>
      <c r="CS8" s="317"/>
      <c r="CT8" s="317"/>
      <c r="CU8" s="317"/>
      <c r="CV8" s="317"/>
      <c r="CW8" s="317"/>
      <c r="CX8" s="317"/>
      <c r="CY8" s="317"/>
      <c r="CZ8" s="317"/>
      <c r="DA8" s="317"/>
      <c r="DB8" s="317"/>
      <c r="DC8" s="317"/>
      <c r="DD8" s="317"/>
      <c r="DE8" s="317"/>
      <c r="DF8" s="317"/>
      <c r="DG8" s="317"/>
      <c r="DH8" s="317"/>
      <c r="DI8" s="317"/>
      <c r="DJ8" s="317"/>
      <c r="DK8" s="317"/>
      <c r="DL8" s="317"/>
      <c r="DM8" s="317"/>
      <c r="DN8" s="317"/>
      <c r="DO8" s="317"/>
      <c r="DP8" s="317"/>
      <c r="DQ8" s="317"/>
      <c r="DR8" s="317"/>
      <c r="DS8" s="317"/>
      <c r="DT8" s="317"/>
      <c r="DU8" s="317"/>
      <c r="DV8" s="317"/>
      <c r="DW8" s="317"/>
      <c r="DX8" s="317"/>
      <c r="DY8" s="317"/>
      <c r="DZ8" s="317"/>
      <c r="EA8" s="317"/>
      <c r="EB8" s="317"/>
      <c r="EC8" s="317"/>
      <c r="ED8" s="317"/>
      <c r="EE8" s="317"/>
      <c r="EF8" s="317"/>
      <c r="EG8" s="317"/>
      <c r="EH8" s="317"/>
      <c r="EI8" s="317"/>
      <c r="EJ8" s="317"/>
      <c r="EK8" s="317"/>
      <c r="EL8" s="317"/>
      <c r="EM8" s="317"/>
      <c r="EN8" s="317"/>
      <c r="EO8" s="317"/>
      <c r="EP8" s="317"/>
      <c r="EQ8" s="317"/>
      <c r="ER8" s="317"/>
      <c r="ES8" s="317"/>
      <c r="ET8" s="317"/>
      <c r="EU8" s="317"/>
      <c r="EV8" s="317"/>
      <c r="EW8" s="317"/>
      <c r="EX8" s="317"/>
      <c r="EY8" s="317"/>
      <c r="EZ8" s="317"/>
      <c r="FA8" s="317"/>
      <c r="FB8" s="317"/>
      <c r="FC8" s="317"/>
      <c r="FD8" s="317"/>
      <c r="FE8" s="317"/>
      <c r="FF8" s="317"/>
      <c r="FG8" s="317"/>
      <c r="FH8" s="317"/>
      <c r="FI8" s="317"/>
      <c r="FJ8" s="317"/>
      <c r="FK8" s="317"/>
      <c r="FL8" s="317"/>
      <c r="FM8" s="317"/>
      <c r="FN8" s="317"/>
      <c r="FO8" s="317"/>
      <c r="FP8" s="317"/>
      <c r="FQ8" s="317"/>
      <c r="FR8" s="317"/>
      <c r="FS8" s="317"/>
      <c r="FT8" s="317"/>
      <c r="FU8" s="317"/>
      <c r="FV8" s="317"/>
      <c r="FW8" s="317"/>
      <c r="FX8" s="317"/>
      <c r="FY8" s="317"/>
      <c r="FZ8" s="317"/>
      <c r="GA8" s="317"/>
      <c r="GB8" s="317"/>
      <c r="GC8" s="317"/>
      <c r="GD8" s="317"/>
      <c r="GE8" s="317"/>
      <c r="GF8" s="317"/>
      <c r="GG8" s="317"/>
      <c r="GH8" s="317"/>
      <c r="GI8" s="317"/>
      <c r="GJ8" s="317"/>
      <c r="GK8" s="317"/>
      <c r="GL8" s="317"/>
      <c r="GM8" s="317"/>
      <c r="GN8" s="317"/>
      <c r="GO8" s="317"/>
      <c r="GP8" s="317"/>
      <c r="GQ8" s="317"/>
      <c r="GR8" s="317"/>
      <c r="GS8" s="317"/>
      <c r="GT8" s="317"/>
      <c r="GU8" s="317"/>
      <c r="GV8" s="317"/>
      <c r="GW8" s="317"/>
      <c r="GX8" s="317"/>
      <c r="GY8" s="317"/>
      <c r="GZ8" s="317"/>
      <c r="HA8" s="317"/>
      <c r="HB8" s="317"/>
      <c r="HC8" s="317"/>
      <c r="HD8" s="317"/>
      <c r="HE8" s="317"/>
      <c r="HF8" s="317"/>
      <c r="HG8" s="317"/>
      <c r="HH8" s="317"/>
      <c r="HI8" s="317"/>
      <c r="HJ8" s="317"/>
      <c r="HK8" s="317"/>
      <c r="HL8" s="317"/>
      <c r="HM8" s="317"/>
      <c r="HN8" s="317"/>
      <c r="HO8" s="317"/>
      <c r="HP8" s="317"/>
      <c r="HQ8" s="317"/>
      <c r="HR8" s="317"/>
      <c r="HS8" s="317"/>
      <c r="HT8" s="317"/>
      <c r="HU8" s="317"/>
      <c r="HV8" s="317"/>
      <c r="HW8" s="317"/>
      <c r="HX8" s="317"/>
      <c r="HY8" s="317"/>
      <c r="HZ8" s="317"/>
      <c r="IA8" s="317"/>
      <c r="IB8" s="317"/>
      <c r="IC8" s="317"/>
      <c r="ID8" s="317"/>
      <c r="IE8" s="317"/>
      <c r="IF8" s="317"/>
      <c r="IG8" s="304"/>
      <c r="IH8" s="304"/>
      <c r="II8" s="304"/>
      <c r="IJ8" s="304"/>
      <c r="IK8" s="304"/>
    </row>
    <row r="9" spans="1:245" ht="21" customHeight="1">
      <c r="A9" s="318" t="s">
        <v>3</v>
      </c>
      <c r="B9" s="337">
        <v>0</v>
      </c>
      <c r="C9" s="337">
        <v>2</v>
      </c>
      <c r="D9" s="319">
        <v>2</v>
      </c>
      <c r="E9" s="338">
        <v>100</v>
      </c>
      <c r="F9" s="320"/>
      <c r="G9" s="337">
        <v>0</v>
      </c>
      <c r="H9" s="337">
        <v>0</v>
      </c>
      <c r="I9" s="319">
        <v>0</v>
      </c>
      <c r="J9" s="338">
        <v>0</v>
      </c>
      <c r="K9" s="321"/>
      <c r="L9" s="319">
        <v>2</v>
      </c>
      <c r="M9" s="307"/>
      <c r="N9" s="307"/>
      <c r="O9" s="307"/>
      <c r="P9" s="307"/>
      <c r="Q9" s="307"/>
      <c r="R9" s="307"/>
      <c r="IG9" s="304"/>
      <c r="IH9" s="304"/>
      <c r="II9" s="304"/>
      <c r="IJ9" s="304"/>
      <c r="IK9" s="304"/>
    </row>
    <row r="10" spans="1:245" ht="21" customHeight="1">
      <c r="A10" s="318" t="s">
        <v>4</v>
      </c>
      <c r="B10" s="337">
        <v>0</v>
      </c>
      <c r="C10" s="337">
        <v>0</v>
      </c>
      <c r="D10" s="319">
        <v>0</v>
      </c>
      <c r="E10" s="338">
        <v>0</v>
      </c>
      <c r="F10" s="320"/>
      <c r="G10" s="337">
        <v>0</v>
      </c>
      <c r="H10" s="337">
        <v>0</v>
      </c>
      <c r="I10" s="319">
        <v>0</v>
      </c>
      <c r="J10" s="338">
        <v>0</v>
      </c>
      <c r="K10" s="321"/>
      <c r="L10" s="319">
        <v>0</v>
      </c>
      <c r="M10" s="307"/>
      <c r="N10" s="307"/>
      <c r="O10" s="307"/>
      <c r="P10" s="307"/>
      <c r="Q10" s="307"/>
      <c r="R10" s="307"/>
      <c r="IG10" s="304"/>
      <c r="IH10" s="304"/>
      <c r="II10" s="304"/>
      <c r="IJ10" s="304"/>
      <c r="IK10" s="304"/>
    </row>
    <row r="11" spans="1:245" ht="21" customHeight="1">
      <c r="A11" s="318" t="s">
        <v>5</v>
      </c>
      <c r="B11" s="337">
        <v>0</v>
      </c>
      <c r="C11" s="337">
        <v>0</v>
      </c>
      <c r="D11" s="319">
        <v>0</v>
      </c>
      <c r="E11" s="338">
        <v>0</v>
      </c>
      <c r="F11" s="320"/>
      <c r="G11" s="337">
        <v>0</v>
      </c>
      <c r="H11" s="337">
        <v>0</v>
      </c>
      <c r="I11" s="319">
        <v>0</v>
      </c>
      <c r="J11" s="338">
        <v>0</v>
      </c>
      <c r="K11" s="321"/>
      <c r="L11" s="319">
        <v>0</v>
      </c>
      <c r="M11" s="307"/>
      <c r="N11" s="307"/>
      <c r="O11" s="307"/>
      <c r="P11" s="307"/>
      <c r="Q11" s="307"/>
      <c r="R11" s="307"/>
      <c r="IG11" s="304"/>
      <c r="IH11" s="304"/>
      <c r="II11" s="304"/>
      <c r="IJ11" s="304"/>
      <c r="IK11" s="304"/>
    </row>
    <row r="12" spans="1:245" ht="21" customHeight="1">
      <c r="A12" s="318" t="s">
        <v>6</v>
      </c>
      <c r="B12" s="337">
        <v>0</v>
      </c>
      <c r="C12" s="337">
        <v>0</v>
      </c>
      <c r="D12" s="319">
        <v>0</v>
      </c>
      <c r="E12" s="338">
        <v>0</v>
      </c>
      <c r="F12" s="320"/>
      <c r="G12" s="337">
        <v>0</v>
      </c>
      <c r="H12" s="337">
        <v>1</v>
      </c>
      <c r="I12" s="319">
        <v>1</v>
      </c>
      <c r="J12" s="338">
        <v>100</v>
      </c>
      <c r="K12" s="321"/>
      <c r="L12" s="319">
        <v>1</v>
      </c>
      <c r="M12" s="307"/>
      <c r="N12" s="307"/>
      <c r="O12" s="307"/>
      <c r="P12" s="307"/>
      <c r="Q12" s="307"/>
      <c r="R12" s="307"/>
      <c r="IG12" s="304"/>
      <c r="IH12" s="304"/>
      <c r="II12" s="304"/>
      <c r="IJ12" s="304"/>
      <c r="IK12" s="304"/>
    </row>
    <row r="13" spans="1:245" ht="21" customHeight="1">
      <c r="A13" s="318" t="s">
        <v>8</v>
      </c>
      <c r="B13" s="337">
        <v>2</v>
      </c>
      <c r="C13" s="337">
        <v>8</v>
      </c>
      <c r="D13" s="319">
        <v>10</v>
      </c>
      <c r="E13" s="338">
        <v>100</v>
      </c>
      <c r="F13" s="320"/>
      <c r="G13" s="337">
        <v>0</v>
      </c>
      <c r="H13" s="337">
        <v>0</v>
      </c>
      <c r="I13" s="319">
        <v>0</v>
      </c>
      <c r="J13" s="338">
        <v>0</v>
      </c>
      <c r="K13" s="321"/>
      <c r="L13" s="319">
        <v>10</v>
      </c>
      <c r="M13" s="307"/>
      <c r="N13" s="307"/>
      <c r="O13" s="307"/>
      <c r="P13" s="307"/>
      <c r="Q13" s="307"/>
      <c r="R13" s="307"/>
      <c r="IG13" s="304"/>
      <c r="IH13" s="304"/>
      <c r="II13" s="304"/>
      <c r="IJ13" s="304"/>
      <c r="IK13" s="304"/>
    </row>
    <row r="14" spans="1:245" ht="21" customHeight="1">
      <c r="A14" s="318" t="s">
        <v>9</v>
      </c>
      <c r="B14" s="337">
        <v>1</v>
      </c>
      <c r="C14" s="337">
        <v>7</v>
      </c>
      <c r="D14" s="319">
        <v>8</v>
      </c>
      <c r="E14" s="338">
        <v>61.53846153846154</v>
      </c>
      <c r="F14" s="320"/>
      <c r="G14" s="337">
        <v>3</v>
      </c>
      <c r="H14" s="337">
        <v>2</v>
      </c>
      <c r="I14" s="319">
        <v>5</v>
      </c>
      <c r="J14" s="338">
        <v>38.46153846153846</v>
      </c>
      <c r="K14" s="321"/>
      <c r="L14" s="319">
        <v>13</v>
      </c>
      <c r="M14" s="307"/>
      <c r="N14" s="307"/>
      <c r="O14" s="307"/>
      <c r="P14" s="307"/>
      <c r="Q14" s="307"/>
      <c r="R14" s="307"/>
      <c r="IG14" s="304"/>
      <c r="IH14" s="304"/>
      <c r="II14" s="304"/>
      <c r="IJ14" s="304"/>
      <c r="IK14" s="304"/>
    </row>
    <row r="15" spans="1:245" ht="21" customHeight="1">
      <c r="A15" s="318" t="s">
        <v>31</v>
      </c>
      <c r="B15" s="337">
        <v>6</v>
      </c>
      <c r="C15" s="337">
        <v>26</v>
      </c>
      <c r="D15" s="319">
        <v>32</v>
      </c>
      <c r="E15" s="338">
        <v>91.428571428571431</v>
      </c>
      <c r="F15" s="320"/>
      <c r="G15" s="337">
        <v>1</v>
      </c>
      <c r="H15" s="337">
        <v>2</v>
      </c>
      <c r="I15" s="319">
        <v>3</v>
      </c>
      <c r="J15" s="338">
        <v>8.5714285714285712</v>
      </c>
      <c r="K15" s="321"/>
      <c r="L15" s="319">
        <v>35</v>
      </c>
      <c r="M15" s="307"/>
      <c r="N15" s="307"/>
      <c r="O15" s="307"/>
      <c r="P15" s="307"/>
      <c r="Q15" s="307"/>
      <c r="R15" s="307"/>
      <c r="IG15" s="304"/>
      <c r="IH15" s="304"/>
      <c r="II15" s="304"/>
      <c r="IJ15" s="304"/>
      <c r="IK15" s="304"/>
    </row>
    <row r="16" spans="1:245" ht="21" customHeight="1">
      <c r="A16" s="318" t="s">
        <v>33</v>
      </c>
      <c r="B16" s="337">
        <v>0</v>
      </c>
      <c r="C16" s="337">
        <v>1</v>
      </c>
      <c r="D16" s="319">
        <v>1</v>
      </c>
      <c r="E16" s="338">
        <v>100</v>
      </c>
      <c r="F16" s="320"/>
      <c r="G16" s="337">
        <v>0</v>
      </c>
      <c r="H16" s="337">
        <v>0</v>
      </c>
      <c r="I16" s="319">
        <v>0</v>
      </c>
      <c r="J16" s="338">
        <v>0</v>
      </c>
      <c r="K16" s="321"/>
      <c r="L16" s="319">
        <v>1</v>
      </c>
      <c r="M16" s="307"/>
      <c r="N16" s="307"/>
      <c r="O16" s="307"/>
      <c r="P16" s="307"/>
      <c r="Q16" s="307"/>
      <c r="R16" s="307"/>
      <c r="IG16" s="304"/>
      <c r="IH16" s="304"/>
      <c r="II16" s="304"/>
      <c r="IJ16" s="304"/>
      <c r="IK16" s="304"/>
    </row>
    <row r="17" spans="1:245" ht="24" customHeight="1">
      <c r="A17" s="318" t="s">
        <v>7</v>
      </c>
      <c r="B17" s="337">
        <v>0</v>
      </c>
      <c r="C17" s="337">
        <v>0</v>
      </c>
      <c r="D17" s="319">
        <v>0</v>
      </c>
      <c r="E17" s="338">
        <v>0</v>
      </c>
      <c r="F17" s="320"/>
      <c r="G17" s="337">
        <v>2</v>
      </c>
      <c r="H17" s="337">
        <v>0</v>
      </c>
      <c r="I17" s="319">
        <v>2</v>
      </c>
      <c r="J17" s="338">
        <v>100</v>
      </c>
      <c r="K17" s="321"/>
      <c r="L17" s="319">
        <v>2</v>
      </c>
      <c r="M17" s="307"/>
      <c r="N17" s="307"/>
      <c r="O17" s="307"/>
      <c r="P17" s="307"/>
      <c r="Q17" s="307"/>
      <c r="R17" s="307"/>
      <c r="IG17" s="304"/>
      <c r="IH17" s="304"/>
      <c r="II17" s="304"/>
      <c r="IJ17" s="304"/>
      <c r="IK17" s="304"/>
    </row>
    <row r="18" spans="1:245" ht="21" customHeight="1">
      <c r="A18" s="318" t="s">
        <v>10</v>
      </c>
      <c r="B18" s="337">
        <v>2</v>
      </c>
      <c r="C18" s="337">
        <v>3</v>
      </c>
      <c r="D18" s="319">
        <v>5</v>
      </c>
      <c r="E18" s="338">
        <v>100</v>
      </c>
      <c r="F18" s="320"/>
      <c r="G18" s="337">
        <v>0</v>
      </c>
      <c r="H18" s="337">
        <v>0</v>
      </c>
      <c r="I18" s="319">
        <v>0</v>
      </c>
      <c r="J18" s="338">
        <v>0</v>
      </c>
      <c r="K18" s="321"/>
      <c r="L18" s="319">
        <v>5</v>
      </c>
      <c r="M18" s="307"/>
      <c r="N18" s="307"/>
      <c r="O18" s="307"/>
      <c r="P18" s="307"/>
      <c r="Q18" s="307"/>
      <c r="R18" s="307"/>
      <c r="IG18" s="304"/>
      <c r="IH18" s="304"/>
      <c r="II18" s="304"/>
      <c r="IJ18" s="304"/>
      <c r="IK18" s="304"/>
    </row>
    <row r="19" spans="1:245" ht="21" customHeight="1">
      <c r="A19" s="318" t="s">
        <v>32</v>
      </c>
      <c r="B19" s="337">
        <v>14</v>
      </c>
      <c r="C19" s="337">
        <v>22</v>
      </c>
      <c r="D19" s="319">
        <v>36</v>
      </c>
      <c r="E19" s="338">
        <v>83.720930232558146</v>
      </c>
      <c r="F19" s="320"/>
      <c r="G19" s="337">
        <v>7</v>
      </c>
      <c r="H19" s="337">
        <v>0</v>
      </c>
      <c r="I19" s="319">
        <v>7</v>
      </c>
      <c r="J19" s="338">
        <v>16.279069767441861</v>
      </c>
      <c r="K19" s="321"/>
      <c r="L19" s="319">
        <v>43</v>
      </c>
      <c r="M19" s="307"/>
      <c r="N19" s="307"/>
      <c r="O19" s="307"/>
      <c r="P19" s="307"/>
      <c r="Q19" s="307"/>
      <c r="R19" s="307"/>
      <c r="IG19" s="304"/>
      <c r="IH19" s="304"/>
      <c r="II19" s="304"/>
      <c r="IJ19" s="304"/>
      <c r="IK19" s="304"/>
    </row>
    <row r="20" spans="1:245" ht="21" customHeight="1">
      <c r="A20" s="318" t="s">
        <v>11</v>
      </c>
      <c r="B20" s="337">
        <v>1</v>
      </c>
      <c r="C20" s="337">
        <v>6</v>
      </c>
      <c r="D20" s="319">
        <v>7</v>
      </c>
      <c r="E20" s="338">
        <v>87.5</v>
      </c>
      <c r="F20" s="320"/>
      <c r="G20" s="337">
        <v>1</v>
      </c>
      <c r="H20" s="337">
        <v>0</v>
      </c>
      <c r="I20" s="319">
        <v>1</v>
      </c>
      <c r="J20" s="338">
        <v>12.5</v>
      </c>
      <c r="K20" s="321"/>
      <c r="L20" s="319">
        <v>8</v>
      </c>
      <c r="M20" s="307"/>
      <c r="N20" s="307"/>
      <c r="O20" s="307"/>
      <c r="P20" s="307"/>
      <c r="Q20" s="307"/>
      <c r="R20" s="307"/>
      <c r="IG20" s="304"/>
      <c r="IH20" s="304"/>
      <c r="II20" s="304"/>
      <c r="IJ20" s="304"/>
      <c r="IK20" s="304"/>
    </row>
    <row r="21" spans="1:245" ht="21" customHeight="1">
      <c r="A21" s="318" t="s">
        <v>12</v>
      </c>
      <c r="B21" s="337">
        <v>8</v>
      </c>
      <c r="C21" s="337">
        <v>8</v>
      </c>
      <c r="D21" s="319">
        <v>16</v>
      </c>
      <c r="E21" s="338">
        <v>84.21052631578948</v>
      </c>
      <c r="F21" s="320"/>
      <c r="G21" s="337">
        <v>2</v>
      </c>
      <c r="H21" s="337">
        <v>1</v>
      </c>
      <c r="I21" s="319">
        <v>3</v>
      </c>
      <c r="J21" s="338">
        <v>15.789473684210526</v>
      </c>
      <c r="K21" s="321"/>
      <c r="L21" s="319">
        <v>19</v>
      </c>
      <c r="M21" s="307"/>
      <c r="N21" s="307"/>
      <c r="O21" s="307"/>
      <c r="P21" s="307"/>
      <c r="Q21" s="307"/>
      <c r="R21" s="307"/>
      <c r="IG21" s="304"/>
      <c r="IH21" s="304"/>
      <c r="II21" s="304"/>
      <c r="IJ21" s="304"/>
      <c r="IK21" s="304"/>
    </row>
    <row r="22" spans="1:245" ht="21" customHeight="1">
      <c r="A22" s="318" t="s">
        <v>13</v>
      </c>
      <c r="B22" s="337">
        <v>3</v>
      </c>
      <c r="C22" s="337">
        <v>8</v>
      </c>
      <c r="D22" s="319">
        <v>11</v>
      </c>
      <c r="E22" s="338">
        <v>100</v>
      </c>
      <c r="F22" s="320"/>
      <c r="G22" s="337">
        <v>0</v>
      </c>
      <c r="H22" s="337">
        <v>0</v>
      </c>
      <c r="I22" s="319">
        <v>0</v>
      </c>
      <c r="J22" s="338">
        <v>0</v>
      </c>
      <c r="K22" s="321"/>
      <c r="L22" s="319">
        <v>11</v>
      </c>
      <c r="M22" s="307"/>
      <c r="N22" s="307"/>
      <c r="O22" s="307"/>
      <c r="P22" s="307"/>
      <c r="Q22" s="307"/>
      <c r="R22" s="307"/>
      <c r="IG22" s="304"/>
      <c r="IH22" s="304"/>
      <c r="II22" s="304"/>
      <c r="IJ22" s="304"/>
      <c r="IK22" s="304"/>
    </row>
    <row r="23" spans="1:245" ht="21" customHeight="1">
      <c r="A23" s="318" t="s">
        <v>14</v>
      </c>
      <c r="B23" s="337">
        <v>12</v>
      </c>
      <c r="C23" s="337">
        <v>5</v>
      </c>
      <c r="D23" s="319">
        <v>17</v>
      </c>
      <c r="E23" s="338">
        <v>89.473684210526315</v>
      </c>
      <c r="F23" s="320"/>
      <c r="G23" s="337">
        <v>1</v>
      </c>
      <c r="H23" s="337">
        <v>1</v>
      </c>
      <c r="I23" s="319">
        <v>2</v>
      </c>
      <c r="J23" s="338">
        <v>10.526315789473685</v>
      </c>
      <c r="K23" s="321"/>
      <c r="L23" s="319">
        <v>19</v>
      </c>
      <c r="M23" s="307"/>
      <c r="N23" s="307"/>
      <c r="O23" s="307"/>
      <c r="P23" s="307"/>
      <c r="Q23" s="307"/>
      <c r="R23" s="307"/>
      <c r="IG23" s="304"/>
      <c r="IH23" s="304"/>
      <c r="II23" s="304"/>
      <c r="IJ23" s="304"/>
      <c r="IK23" s="304"/>
    </row>
    <row r="24" spans="1:245" ht="21" customHeight="1">
      <c r="A24" s="318" t="s">
        <v>34</v>
      </c>
      <c r="B24" s="337">
        <v>3</v>
      </c>
      <c r="C24" s="337">
        <v>3</v>
      </c>
      <c r="D24" s="319">
        <v>6</v>
      </c>
      <c r="E24" s="338">
        <v>75</v>
      </c>
      <c r="F24" s="320"/>
      <c r="G24" s="337">
        <v>1</v>
      </c>
      <c r="H24" s="337">
        <v>1</v>
      </c>
      <c r="I24" s="319">
        <v>2</v>
      </c>
      <c r="J24" s="338">
        <v>25</v>
      </c>
      <c r="K24" s="321"/>
      <c r="L24" s="319">
        <v>8</v>
      </c>
      <c r="M24" s="307"/>
      <c r="N24" s="307"/>
      <c r="O24" s="307"/>
      <c r="P24" s="307"/>
      <c r="Q24" s="307"/>
      <c r="R24" s="307"/>
      <c r="IG24" s="304"/>
      <c r="IH24" s="304"/>
      <c r="II24" s="304"/>
      <c r="IJ24" s="304"/>
      <c r="IK24" s="304"/>
    </row>
    <row r="25" spans="1:245" ht="21" customHeight="1">
      <c r="A25" s="318" t="s">
        <v>15</v>
      </c>
      <c r="B25" s="337">
        <v>3</v>
      </c>
      <c r="C25" s="337">
        <v>9</v>
      </c>
      <c r="D25" s="319">
        <v>12</v>
      </c>
      <c r="E25" s="338">
        <v>100</v>
      </c>
      <c r="F25" s="320"/>
      <c r="G25" s="337">
        <v>0</v>
      </c>
      <c r="H25" s="337">
        <v>0</v>
      </c>
      <c r="I25" s="319">
        <v>0</v>
      </c>
      <c r="J25" s="338">
        <v>0</v>
      </c>
      <c r="K25" s="321"/>
      <c r="L25" s="319">
        <v>12</v>
      </c>
      <c r="M25" s="307"/>
      <c r="N25" s="307"/>
      <c r="O25" s="307"/>
      <c r="P25" s="307"/>
      <c r="Q25" s="307"/>
      <c r="R25" s="307"/>
      <c r="IG25" s="304"/>
      <c r="IH25" s="304"/>
      <c r="II25" s="304"/>
      <c r="IJ25" s="304"/>
      <c r="IK25" s="304"/>
    </row>
    <row r="26" spans="1:245" ht="21" customHeight="1">
      <c r="A26" s="318" t="s">
        <v>16</v>
      </c>
      <c r="B26" s="337">
        <v>4</v>
      </c>
      <c r="C26" s="337">
        <v>4</v>
      </c>
      <c r="D26" s="319">
        <v>8</v>
      </c>
      <c r="E26" s="338">
        <v>100</v>
      </c>
      <c r="F26" s="320"/>
      <c r="G26" s="337">
        <v>0</v>
      </c>
      <c r="H26" s="337">
        <v>0</v>
      </c>
      <c r="I26" s="319">
        <v>0</v>
      </c>
      <c r="J26" s="338">
        <v>0</v>
      </c>
      <c r="K26" s="321"/>
      <c r="L26" s="319">
        <v>8</v>
      </c>
      <c r="M26" s="307"/>
      <c r="N26" s="307"/>
      <c r="O26" s="307"/>
      <c r="P26" s="307"/>
      <c r="Q26" s="307"/>
      <c r="R26" s="307"/>
      <c r="IG26" s="304"/>
      <c r="IH26" s="304"/>
      <c r="II26" s="304"/>
      <c r="IJ26" s="304"/>
      <c r="IK26" s="304"/>
    </row>
    <row r="27" spans="1:245" ht="21" customHeight="1">
      <c r="A27" s="318" t="s">
        <v>17</v>
      </c>
      <c r="B27" s="337">
        <v>2</v>
      </c>
      <c r="C27" s="337">
        <v>5</v>
      </c>
      <c r="D27" s="319">
        <v>7</v>
      </c>
      <c r="E27" s="338">
        <v>100</v>
      </c>
      <c r="F27" s="322"/>
      <c r="G27" s="337">
        <v>0</v>
      </c>
      <c r="H27" s="337">
        <v>0</v>
      </c>
      <c r="I27" s="319">
        <v>0</v>
      </c>
      <c r="J27" s="338">
        <v>0</v>
      </c>
      <c r="K27" s="321"/>
      <c r="L27" s="319">
        <v>7</v>
      </c>
      <c r="M27" s="307"/>
      <c r="N27" s="307"/>
      <c r="O27" s="307"/>
      <c r="P27" s="307"/>
      <c r="Q27" s="307"/>
      <c r="R27" s="307"/>
    </row>
    <row r="28" spans="1:245" ht="21" customHeight="1">
      <c r="A28" s="318" t="s">
        <v>18</v>
      </c>
      <c r="B28" s="337">
        <v>7</v>
      </c>
      <c r="C28" s="337">
        <v>2</v>
      </c>
      <c r="D28" s="319">
        <v>9</v>
      </c>
      <c r="E28" s="338">
        <v>81.818181818181813</v>
      </c>
      <c r="F28" s="322"/>
      <c r="G28" s="337">
        <v>1</v>
      </c>
      <c r="H28" s="337">
        <v>1</v>
      </c>
      <c r="I28" s="319">
        <v>2</v>
      </c>
      <c r="J28" s="338">
        <v>18.181818181818183</v>
      </c>
      <c r="K28" s="321"/>
      <c r="L28" s="319">
        <v>11</v>
      </c>
      <c r="M28" s="307"/>
      <c r="N28" s="307"/>
      <c r="O28" s="307"/>
      <c r="P28" s="307"/>
      <c r="Q28" s="307"/>
      <c r="R28" s="307"/>
    </row>
    <row r="29" spans="1:245" s="300" customFormat="1" ht="21" customHeight="1">
      <c r="A29" s="318" t="s">
        <v>19</v>
      </c>
      <c r="B29" s="337">
        <v>5</v>
      </c>
      <c r="C29" s="337">
        <v>5</v>
      </c>
      <c r="D29" s="319">
        <v>10</v>
      </c>
      <c r="E29" s="338">
        <v>100</v>
      </c>
      <c r="F29" s="322"/>
      <c r="G29" s="337">
        <v>0</v>
      </c>
      <c r="H29" s="337">
        <v>0</v>
      </c>
      <c r="I29" s="319">
        <v>0</v>
      </c>
      <c r="J29" s="338">
        <v>0</v>
      </c>
      <c r="K29" s="321"/>
      <c r="L29" s="319">
        <v>10</v>
      </c>
      <c r="M29" s="307"/>
      <c r="N29" s="307"/>
      <c r="O29" s="307"/>
      <c r="P29" s="307"/>
      <c r="Q29" s="307"/>
      <c r="R29" s="307"/>
      <c r="S29" s="303"/>
      <c r="T29" s="303"/>
      <c r="U29" s="303"/>
      <c r="V29" s="303"/>
      <c r="W29" s="303"/>
      <c r="X29" s="303"/>
      <c r="Y29" s="303"/>
      <c r="Z29" s="303"/>
      <c r="AA29" s="303"/>
      <c r="AB29" s="303"/>
      <c r="AC29" s="303"/>
      <c r="AD29" s="303"/>
      <c r="AE29" s="303"/>
      <c r="AF29" s="303"/>
      <c r="AG29" s="303"/>
      <c r="AH29" s="303"/>
      <c r="AI29" s="303"/>
      <c r="AJ29" s="303"/>
      <c r="AK29" s="303"/>
      <c r="AL29" s="303"/>
      <c r="AM29" s="303"/>
      <c r="AN29" s="303"/>
      <c r="AO29" s="303"/>
      <c r="AP29" s="303"/>
      <c r="AQ29" s="303"/>
      <c r="AR29" s="303"/>
      <c r="AS29" s="303"/>
      <c r="AT29" s="303"/>
      <c r="AU29" s="303"/>
      <c r="AV29" s="303"/>
      <c r="AW29" s="303"/>
      <c r="AX29" s="303"/>
      <c r="AY29" s="303"/>
      <c r="AZ29" s="303"/>
      <c r="BA29" s="303"/>
      <c r="BB29" s="303"/>
      <c r="BC29" s="303"/>
      <c r="BD29" s="303"/>
      <c r="BE29" s="303"/>
      <c r="BF29" s="303"/>
      <c r="BG29" s="303"/>
      <c r="BH29" s="303"/>
      <c r="BI29" s="303"/>
      <c r="BJ29" s="303"/>
      <c r="BK29" s="303"/>
      <c r="BL29" s="303"/>
      <c r="BM29" s="303"/>
      <c r="BN29" s="303"/>
      <c r="BO29" s="303"/>
      <c r="BP29" s="303"/>
      <c r="BQ29" s="303"/>
      <c r="BR29" s="303"/>
      <c r="BS29" s="303"/>
      <c r="BT29" s="303"/>
      <c r="BU29" s="303"/>
      <c r="BV29" s="303"/>
      <c r="BW29" s="303"/>
      <c r="BX29" s="303"/>
      <c r="BY29" s="303"/>
      <c r="BZ29" s="303"/>
      <c r="CA29" s="303"/>
      <c r="CB29" s="303"/>
      <c r="CC29" s="303"/>
      <c r="CD29" s="303"/>
      <c r="CE29" s="303"/>
      <c r="CF29" s="303"/>
      <c r="CG29" s="303"/>
      <c r="CH29" s="303"/>
      <c r="CI29" s="303"/>
      <c r="CJ29" s="303"/>
      <c r="CK29" s="303"/>
      <c r="CL29" s="303"/>
      <c r="CM29" s="303"/>
      <c r="CN29" s="303"/>
      <c r="CO29" s="303"/>
      <c r="CP29" s="303"/>
      <c r="CQ29" s="303"/>
      <c r="CR29" s="303"/>
      <c r="CS29" s="303"/>
      <c r="CT29" s="303"/>
      <c r="CU29" s="303"/>
      <c r="CV29" s="303"/>
      <c r="CW29" s="303"/>
      <c r="CX29" s="303"/>
      <c r="CY29" s="303"/>
      <c r="CZ29" s="303"/>
      <c r="DA29" s="303"/>
      <c r="DB29" s="303"/>
      <c r="DC29" s="303"/>
      <c r="DD29" s="303"/>
      <c r="DE29" s="303"/>
      <c r="DF29" s="303"/>
      <c r="DG29" s="303"/>
      <c r="DH29" s="303"/>
      <c r="DI29" s="303"/>
      <c r="DJ29" s="303"/>
      <c r="DK29" s="303"/>
      <c r="DL29" s="303"/>
      <c r="DM29" s="303"/>
      <c r="DN29" s="303"/>
      <c r="DO29" s="303"/>
      <c r="DP29" s="303"/>
      <c r="DQ29" s="303"/>
      <c r="DR29" s="303"/>
      <c r="DS29" s="303"/>
      <c r="DT29" s="303"/>
      <c r="DU29" s="303"/>
      <c r="DV29" s="303"/>
      <c r="DW29" s="303"/>
      <c r="DX29" s="303"/>
      <c r="DY29" s="303"/>
      <c r="DZ29" s="303"/>
      <c r="EA29" s="303"/>
      <c r="EB29" s="303"/>
      <c r="EC29" s="303"/>
      <c r="ED29" s="303"/>
      <c r="EE29" s="303"/>
      <c r="EF29" s="303"/>
      <c r="EG29" s="303"/>
      <c r="EH29" s="303"/>
      <c r="EI29" s="303"/>
      <c r="EJ29" s="303"/>
      <c r="EK29" s="303"/>
      <c r="EL29" s="303"/>
      <c r="EM29" s="303"/>
      <c r="EN29" s="303"/>
      <c r="EO29" s="303"/>
      <c r="EP29" s="303"/>
      <c r="EQ29" s="303"/>
      <c r="ER29" s="303"/>
      <c r="ES29" s="303"/>
      <c r="ET29" s="303"/>
      <c r="EU29" s="303"/>
      <c r="EV29" s="303"/>
      <c r="EW29" s="303"/>
      <c r="EX29" s="303"/>
      <c r="EY29" s="303"/>
      <c r="EZ29" s="303"/>
      <c r="FA29" s="303"/>
      <c r="FB29" s="303"/>
      <c r="FC29" s="303"/>
      <c r="FD29" s="303"/>
      <c r="FE29" s="303"/>
      <c r="FF29" s="303"/>
      <c r="FG29" s="303"/>
      <c r="FH29" s="303"/>
      <c r="FI29" s="303"/>
      <c r="FJ29" s="303"/>
      <c r="FK29" s="303"/>
      <c r="FL29" s="303"/>
      <c r="FM29" s="303"/>
      <c r="FN29" s="303"/>
      <c r="FO29" s="303"/>
      <c r="FP29" s="303"/>
      <c r="FQ29" s="303"/>
      <c r="FR29" s="303"/>
      <c r="FS29" s="303"/>
      <c r="FT29" s="303"/>
      <c r="FU29" s="303"/>
      <c r="FV29" s="303"/>
      <c r="FW29" s="303"/>
      <c r="FX29" s="303"/>
      <c r="FY29" s="303"/>
      <c r="FZ29" s="303"/>
      <c r="GA29" s="303"/>
      <c r="GB29" s="303"/>
      <c r="GC29" s="303"/>
      <c r="GD29" s="303"/>
      <c r="GE29" s="303"/>
      <c r="GF29" s="303"/>
      <c r="GG29" s="303"/>
      <c r="GH29" s="303"/>
      <c r="GI29" s="303"/>
      <c r="GJ29" s="303"/>
      <c r="GK29" s="303"/>
      <c r="GL29" s="303"/>
      <c r="GM29" s="303"/>
      <c r="GN29" s="303"/>
      <c r="GO29" s="303"/>
      <c r="GP29" s="303"/>
      <c r="GQ29" s="303"/>
      <c r="GR29" s="303"/>
      <c r="GS29" s="303"/>
      <c r="GT29" s="303"/>
      <c r="GU29" s="303"/>
      <c r="GV29" s="303"/>
      <c r="GW29" s="303"/>
      <c r="GX29" s="303"/>
      <c r="GY29" s="303"/>
      <c r="GZ29" s="303"/>
      <c r="HA29" s="303"/>
      <c r="HB29" s="303"/>
      <c r="HC29" s="303"/>
      <c r="HD29" s="303"/>
      <c r="HE29" s="303"/>
      <c r="HF29" s="303"/>
      <c r="HG29" s="303"/>
      <c r="HH29" s="303"/>
      <c r="HI29" s="303"/>
      <c r="HJ29" s="303"/>
      <c r="HK29" s="303"/>
      <c r="HL29" s="303"/>
      <c r="HM29" s="303"/>
      <c r="HN29" s="303"/>
      <c r="HO29" s="303"/>
      <c r="HP29" s="303"/>
      <c r="HQ29" s="303"/>
      <c r="HR29" s="303"/>
      <c r="HS29" s="303"/>
      <c r="HT29" s="303"/>
      <c r="HU29" s="303"/>
      <c r="HV29" s="303"/>
      <c r="HW29" s="303"/>
      <c r="HX29" s="303"/>
      <c r="HY29" s="303"/>
      <c r="HZ29" s="303"/>
      <c r="IA29" s="303"/>
      <c r="IB29" s="303"/>
      <c r="IC29" s="303"/>
      <c r="ID29" s="303"/>
      <c r="IE29" s="303"/>
      <c r="IF29" s="303"/>
      <c r="IG29" s="303"/>
      <c r="IH29" s="303"/>
      <c r="II29" s="303"/>
      <c r="IJ29" s="303"/>
      <c r="IK29" s="303"/>
    </row>
    <row r="30" spans="1:245" s="300" customFormat="1" ht="21" customHeight="1">
      <c r="A30" s="318" t="s">
        <v>20</v>
      </c>
      <c r="B30" s="337">
        <v>1</v>
      </c>
      <c r="C30" s="337">
        <v>1</v>
      </c>
      <c r="D30" s="319">
        <v>2</v>
      </c>
      <c r="E30" s="338">
        <v>100</v>
      </c>
      <c r="F30" s="322"/>
      <c r="G30" s="337">
        <v>0</v>
      </c>
      <c r="H30" s="337">
        <v>0</v>
      </c>
      <c r="I30" s="319">
        <v>0</v>
      </c>
      <c r="J30" s="338">
        <v>0</v>
      </c>
      <c r="K30" s="321"/>
      <c r="L30" s="319">
        <v>2</v>
      </c>
      <c r="M30" s="307"/>
      <c r="N30" s="307"/>
      <c r="O30" s="307"/>
      <c r="P30" s="307"/>
      <c r="Q30" s="307"/>
      <c r="R30" s="307"/>
      <c r="S30" s="303"/>
      <c r="T30" s="303"/>
      <c r="U30" s="303"/>
      <c r="V30" s="303"/>
      <c r="W30" s="303"/>
      <c r="X30" s="303"/>
      <c r="Y30" s="303"/>
      <c r="Z30" s="303"/>
      <c r="AA30" s="303"/>
      <c r="AB30" s="303"/>
      <c r="AC30" s="303"/>
      <c r="AD30" s="303"/>
      <c r="AE30" s="303"/>
      <c r="AF30" s="303"/>
      <c r="AG30" s="303"/>
      <c r="AH30" s="303"/>
      <c r="AI30" s="303"/>
      <c r="AJ30" s="303"/>
      <c r="AK30" s="303"/>
      <c r="AL30" s="303"/>
      <c r="AM30" s="303"/>
      <c r="AN30" s="303"/>
      <c r="AO30" s="303"/>
      <c r="AP30" s="303"/>
      <c r="AQ30" s="303"/>
      <c r="AR30" s="303"/>
      <c r="AS30" s="303"/>
      <c r="AT30" s="303"/>
      <c r="AU30" s="303"/>
      <c r="AV30" s="303"/>
      <c r="AW30" s="303"/>
      <c r="AX30" s="303"/>
      <c r="AY30" s="303"/>
      <c r="AZ30" s="303"/>
      <c r="BA30" s="303"/>
      <c r="BB30" s="303"/>
      <c r="BC30" s="303"/>
      <c r="BD30" s="303"/>
      <c r="BE30" s="303"/>
      <c r="BF30" s="303"/>
      <c r="BG30" s="303"/>
      <c r="BH30" s="303"/>
      <c r="BI30" s="303"/>
      <c r="BJ30" s="303"/>
      <c r="BK30" s="303"/>
      <c r="BL30" s="303"/>
      <c r="BM30" s="303"/>
      <c r="BN30" s="303"/>
      <c r="BO30" s="303"/>
      <c r="BP30" s="303"/>
      <c r="BQ30" s="303"/>
      <c r="BR30" s="303"/>
      <c r="BS30" s="303"/>
      <c r="BT30" s="303"/>
      <c r="BU30" s="303"/>
      <c r="BV30" s="303"/>
      <c r="BW30" s="303"/>
      <c r="BX30" s="303"/>
      <c r="BY30" s="303"/>
      <c r="BZ30" s="303"/>
      <c r="CA30" s="303"/>
      <c r="CB30" s="303"/>
      <c r="CC30" s="303"/>
      <c r="CD30" s="303"/>
      <c r="CE30" s="303"/>
      <c r="CF30" s="303"/>
      <c r="CG30" s="303"/>
      <c r="CH30" s="303"/>
      <c r="CI30" s="303"/>
      <c r="CJ30" s="303"/>
      <c r="CK30" s="303"/>
      <c r="CL30" s="303"/>
      <c r="CM30" s="303"/>
      <c r="CN30" s="303"/>
      <c r="CO30" s="303"/>
      <c r="CP30" s="303"/>
      <c r="CQ30" s="303"/>
      <c r="CR30" s="303"/>
      <c r="CS30" s="303"/>
      <c r="CT30" s="303"/>
      <c r="CU30" s="303"/>
      <c r="CV30" s="303"/>
      <c r="CW30" s="303"/>
      <c r="CX30" s="303"/>
      <c r="CY30" s="303"/>
      <c r="CZ30" s="303"/>
      <c r="DA30" s="303"/>
      <c r="DB30" s="303"/>
      <c r="DC30" s="303"/>
      <c r="DD30" s="303"/>
      <c r="DE30" s="303"/>
      <c r="DF30" s="303"/>
      <c r="DG30" s="303"/>
      <c r="DH30" s="303"/>
      <c r="DI30" s="303"/>
      <c r="DJ30" s="303"/>
      <c r="DK30" s="303"/>
      <c r="DL30" s="303"/>
      <c r="DM30" s="303"/>
      <c r="DN30" s="303"/>
      <c r="DO30" s="303"/>
      <c r="DP30" s="303"/>
      <c r="DQ30" s="303"/>
      <c r="DR30" s="303"/>
      <c r="DS30" s="303"/>
      <c r="DT30" s="303"/>
      <c r="DU30" s="303"/>
      <c r="DV30" s="303"/>
      <c r="DW30" s="303"/>
      <c r="DX30" s="303"/>
      <c r="DY30" s="303"/>
      <c r="DZ30" s="303"/>
      <c r="EA30" s="303"/>
      <c r="EB30" s="303"/>
      <c r="EC30" s="303"/>
      <c r="ED30" s="303"/>
      <c r="EE30" s="303"/>
      <c r="EF30" s="303"/>
      <c r="EG30" s="303"/>
      <c r="EH30" s="303"/>
      <c r="EI30" s="303"/>
      <c r="EJ30" s="303"/>
      <c r="EK30" s="303"/>
      <c r="EL30" s="303"/>
      <c r="EM30" s="303"/>
      <c r="EN30" s="303"/>
      <c r="EO30" s="303"/>
      <c r="EP30" s="303"/>
      <c r="EQ30" s="303"/>
      <c r="ER30" s="303"/>
      <c r="ES30" s="303"/>
      <c r="ET30" s="303"/>
      <c r="EU30" s="303"/>
      <c r="EV30" s="303"/>
      <c r="EW30" s="303"/>
      <c r="EX30" s="303"/>
      <c r="EY30" s="303"/>
      <c r="EZ30" s="303"/>
      <c r="FA30" s="303"/>
      <c r="FB30" s="303"/>
      <c r="FC30" s="303"/>
      <c r="FD30" s="303"/>
      <c r="FE30" s="303"/>
      <c r="FF30" s="303"/>
      <c r="FG30" s="303"/>
      <c r="FH30" s="303"/>
      <c r="FI30" s="303"/>
      <c r="FJ30" s="303"/>
      <c r="FK30" s="303"/>
      <c r="FL30" s="303"/>
      <c r="FM30" s="303"/>
      <c r="FN30" s="303"/>
      <c r="FO30" s="303"/>
      <c r="FP30" s="303"/>
      <c r="FQ30" s="303"/>
      <c r="FR30" s="303"/>
      <c r="FS30" s="303"/>
      <c r="FT30" s="303"/>
      <c r="FU30" s="303"/>
      <c r="FV30" s="303"/>
      <c r="FW30" s="303"/>
      <c r="FX30" s="303"/>
      <c r="FY30" s="303"/>
      <c r="FZ30" s="303"/>
      <c r="GA30" s="303"/>
      <c r="GB30" s="303"/>
      <c r="GC30" s="303"/>
      <c r="GD30" s="303"/>
      <c r="GE30" s="303"/>
      <c r="GF30" s="303"/>
      <c r="GG30" s="303"/>
      <c r="GH30" s="303"/>
      <c r="GI30" s="303"/>
      <c r="GJ30" s="303"/>
      <c r="GK30" s="303"/>
      <c r="GL30" s="303"/>
      <c r="GM30" s="303"/>
      <c r="GN30" s="303"/>
      <c r="GO30" s="303"/>
      <c r="GP30" s="303"/>
      <c r="GQ30" s="303"/>
      <c r="GR30" s="303"/>
      <c r="GS30" s="303"/>
      <c r="GT30" s="303"/>
      <c r="GU30" s="303"/>
      <c r="GV30" s="303"/>
      <c r="GW30" s="303"/>
      <c r="GX30" s="303"/>
      <c r="GY30" s="303"/>
      <c r="GZ30" s="303"/>
      <c r="HA30" s="303"/>
      <c r="HB30" s="303"/>
      <c r="HC30" s="303"/>
      <c r="HD30" s="303"/>
      <c r="HE30" s="303"/>
      <c r="HF30" s="303"/>
      <c r="HG30" s="303"/>
      <c r="HH30" s="303"/>
      <c r="HI30" s="303"/>
      <c r="HJ30" s="303"/>
      <c r="HK30" s="303"/>
      <c r="HL30" s="303"/>
      <c r="HM30" s="303"/>
      <c r="HN30" s="303"/>
      <c r="HO30" s="303"/>
      <c r="HP30" s="303"/>
      <c r="HQ30" s="303"/>
      <c r="HR30" s="303"/>
      <c r="HS30" s="303"/>
      <c r="HT30" s="303"/>
      <c r="HU30" s="303"/>
      <c r="HV30" s="303"/>
      <c r="HW30" s="303"/>
      <c r="HX30" s="303"/>
      <c r="HY30" s="303"/>
      <c r="HZ30" s="303"/>
      <c r="IA30" s="303"/>
      <c r="IB30" s="303"/>
      <c r="IC30" s="303"/>
      <c r="ID30" s="303"/>
      <c r="IE30" s="303"/>
      <c r="IF30" s="303"/>
      <c r="IG30" s="303"/>
      <c r="IH30" s="303"/>
      <c r="II30" s="303"/>
      <c r="IJ30" s="303"/>
      <c r="IK30" s="303"/>
    </row>
    <row r="31" spans="1:245" ht="21" customHeight="1">
      <c r="A31" s="318" t="s">
        <v>21</v>
      </c>
      <c r="B31" s="337">
        <v>2</v>
      </c>
      <c r="C31" s="337">
        <v>1</v>
      </c>
      <c r="D31" s="319">
        <v>3</v>
      </c>
      <c r="E31" s="338">
        <v>100</v>
      </c>
      <c r="F31" s="322"/>
      <c r="G31" s="337">
        <v>0</v>
      </c>
      <c r="H31" s="337">
        <v>0</v>
      </c>
      <c r="I31" s="319">
        <v>0</v>
      </c>
      <c r="J31" s="338">
        <v>0</v>
      </c>
      <c r="K31" s="321"/>
      <c r="L31" s="319">
        <v>3</v>
      </c>
      <c r="M31" s="307"/>
      <c r="N31" s="307"/>
      <c r="O31" s="307"/>
      <c r="P31" s="307"/>
      <c r="Q31" s="307"/>
      <c r="R31" s="307"/>
    </row>
    <row r="32" spans="1:245" ht="21" customHeight="1">
      <c r="A32" s="318" t="s">
        <v>22</v>
      </c>
      <c r="B32" s="337">
        <v>7</v>
      </c>
      <c r="C32" s="337">
        <v>4</v>
      </c>
      <c r="D32" s="319">
        <v>11</v>
      </c>
      <c r="E32" s="338">
        <v>91.666666666666671</v>
      </c>
      <c r="F32" s="322"/>
      <c r="G32" s="337">
        <v>0</v>
      </c>
      <c r="H32" s="337">
        <v>1</v>
      </c>
      <c r="I32" s="319">
        <v>1</v>
      </c>
      <c r="J32" s="338">
        <v>8.3333333333333339</v>
      </c>
      <c r="K32" s="321"/>
      <c r="L32" s="319">
        <v>12</v>
      </c>
      <c r="M32" s="307"/>
      <c r="N32" s="307"/>
      <c r="O32" s="307"/>
      <c r="P32" s="307"/>
      <c r="Q32" s="307"/>
      <c r="R32" s="307"/>
    </row>
    <row r="33" spans="1:245" ht="21" customHeight="1">
      <c r="A33" s="318" t="s">
        <v>23</v>
      </c>
      <c r="B33" s="337">
        <v>3</v>
      </c>
      <c r="C33" s="337">
        <v>5</v>
      </c>
      <c r="D33" s="319">
        <v>8</v>
      </c>
      <c r="E33" s="338">
        <v>72.727272727272734</v>
      </c>
      <c r="F33" s="322"/>
      <c r="G33" s="337">
        <v>0</v>
      </c>
      <c r="H33" s="337">
        <v>3</v>
      </c>
      <c r="I33" s="319">
        <v>3</v>
      </c>
      <c r="J33" s="338">
        <v>27.272727272727273</v>
      </c>
      <c r="K33" s="321"/>
      <c r="L33" s="319">
        <v>11</v>
      </c>
      <c r="M33" s="307"/>
      <c r="N33" s="307"/>
      <c r="O33" s="307"/>
      <c r="P33" s="307"/>
      <c r="Q33" s="307"/>
      <c r="R33" s="307"/>
    </row>
    <row r="34" spans="1:245" ht="21" customHeight="1">
      <c r="A34" s="318" t="s">
        <v>24</v>
      </c>
      <c r="B34" s="337">
        <v>1</v>
      </c>
      <c r="C34" s="337">
        <v>7</v>
      </c>
      <c r="D34" s="319">
        <v>8</v>
      </c>
      <c r="E34" s="338">
        <v>72.727272727272734</v>
      </c>
      <c r="F34" s="322"/>
      <c r="G34" s="337">
        <v>2</v>
      </c>
      <c r="H34" s="337">
        <v>1</v>
      </c>
      <c r="I34" s="319">
        <v>3</v>
      </c>
      <c r="J34" s="338">
        <v>27.272727272727273</v>
      </c>
      <c r="K34" s="321"/>
      <c r="L34" s="319">
        <v>11</v>
      </c>
      <c r="M34" s="307"/>
      <c r="N34" s="307"/>
      <c r="O34" s="307"/>
      <c r="P34" s="307"/>
      <c r="Q34" s="307"/>
      <c r="R34" s="307"/>
    </row>
    <row r="35" spans="1:245" ht="21" customHeight="1">
      <c r="A35" s="318" t="s">
        <v>25</v>
      </c>
      <c r="B35" s="337">
        <v>4</v>
      </c>
      <c r="C35" s="337">
        <v>4</v>
      </c>
      <c r="D35" s="319">
        <v>8</v>
      </c>
      <c r="E35" s="338">
        <v>88.888888888888886</v>
      </c>
      <c r="F35" s="322"/>
      <c r="G35" s="337">
        <v>1</v>
      </c>
      <c r="H35" s="337">
        <v>0</v>
      </c>
      <c r="I35" s="319">
        <v>1</v>
      </c>
      <c r="J35" s="338">
        <v>11.111111111111111</v>
      </c>
      <c r="K35" s="321"/>
      <c r="L35" s="319">
        <v>9</v>
      </c>
      <c r="M35" s="307"/>
      <c r="N35" s="307"/>
      <c r="O35" s="307"/>
      <c r="P35" s="307"/>
      <c r="Q35" s="307"/>
      <c r="R35" s="307"/>
    </row>
    <row r="36" spans="1:245" ht="21" customHeight="1">
      <c r="A36" s="318" t="s">
        <v>26</v>
      </c>
      <c r="B36" s="337">
        <v>14</v>
      </c>
      <c r="C36" s="337">
        <v>11</v>
      </c>
      <c r="D36" s="319">
        <v>25</v>
      </c>
      <c r="E36" s="338">
        <v>92.592592592592595</v>
      </c>
      <c r="F36" s="322"/>
      <c r="G36" s="337">
        <v>2</v>
      </c>
      <c r="H36" s="337">
        <v>0</v>
      </c>
      <c r="I36" s="319">
        <v>2</v>
      </c>
      <c r="J36" s="338">
        <v>7.4074074074074074</v>
      </c>
      <c r="K36" s="321"/>
      <c r="L36" s="323">
        <v>27</v>
      </c>
      <c r="M36" s="307"/>
      <c r="N36" s="307"/>
      <c r="O36" s="307"/>
      <c r="P36" s="307"/>
      <c r="Q36" s="307"/>
      <c r="R36" s="307"/>
    </row>
    <row r="37" spans="1:245" ht="21" customHeight="1">
      <c r="A37" s="318" t="s">
        <v>27</v>
      </c>
      <c r="B37" s="337">
        <v>2</v>
      </c>
      <c r="C37" s="337">
        <v>0</v>
      </c>
      <c r="D37" s="319">
        <v>2</v>
      </c>
      <c r="E37" s="338">
        <v>100</v>
      </c>
      <c r="F37" s="322"/>
      <c r="G37" s="337">
        <v>0</v>
      </c>
      <c r="H37" s="337">
        <v>0</v>
      </c>
      <c r="I37" s="319">
        <v>0</v>
      </c>
      <c r="J37" s="338">
        <v>0</v>
      </c>
      <c r="K37" s="321"/>
      <c r="L37" s="319">
        <v>2</v>
      </c>
      <c r="M37" s="307"/>
      <c r="N37" s="307"/>
      <c r="O37" s="307"/>
      <c r="P37" s="307"/>
      <c r="Q37" s="307"/>
      <c r="R37" s="307"/>
    </row>
    <row r="38" spans="1:245" ht="21" customHeight="1">
      <c r="A38" s="318" t="s">
        <v>35</v>
      </c>
      <c r="B38" s="337">
        <v>18</v>
      </c>
      <c r="C38" s="337">
        <v>6</v>
      </c>
      <c r="D38" s="319">
        <v>24</v>
      </c>
      <c r="E38" s="338">
        <v>100</v>
      </c>
      <c r="F38" s="322"/>
      <c r="G38" s="337">
        <v>0</v>
      </c>
      <c r="H38" s="337">
        <v>0</v>
      </c>
      <c r="I38" s="319">
        <v>0</v>
      </c>
      <c r="J38" s="338">
        <v>0</v>
      </c>
      <c r="K38" s="321"/>
      <c r="L38" s="319">
        <v>24</v>
      </c>
      <c r="M38" s="307"/>
      <c r="N38" s="307"/>
      <c r="O38" s="307"/>
      <c r="P38" s="307"/>
      <c r="Q38" s="307"/>
      <c r="R38" s="307"/>
    </row>
    <row r="39" spans="1:245" ht="21" customHeight="1">
      <c r="A39" s="318" t="s">
        <v>28</v>
      </c>
      <c r="B39" s="337">
        <v>0</v>
      </c>
      <c r="C39" s="337">
        <v>0</v>
      </c>
      <c r="D39" s="319">
        <v>0</v>
      </c>
      <c r="E39" s="338">
        <v>0</v>
      </c>
      <c r="F39" s="322"/>
      <c r="G39" s="337">
        <v>0</v>
      </c>
      <c r="H39" s="337">
        <v>0</v>
      </c>
      <c r="I39" s="319">
        <v>0</v>
      </c>
      <c r="J39" s="338">
        <v>0</v>
      </c>
      <c r="K39" s="321"/>
      <c r="L39" s="319">
        <v>0</v>
      </c>
      <c r="M39" s="307"/>
      <c r="N39" s="307"/>
      <c r="O39" s="307"/>
      <c r="P39" s="307"/>
      <c r="Q39" s="307"/>
      <c r="R39" s="307"/>
    </row>
    <row r="40" spans="1:245" ht="21" customHeight="1">
      <c r="A40" s="318" t="s">
        <v>29</v>
      </c>
      <c r="B40" s="337">
        <v>0</v>
      </c>
      <c r="C40" s="337">
        <v>4</v>
      </c>
      <c r="D40" s="319">
        <v>4</v>
      </c>
      <c r="E40" s="338">
        <v>100</v>
      </c>
      <c r="F40" s="322"/>
      <c r="G40" s="337">
        <v>0</v>
      </c>
      <c r="H40" s="337">
        <v>0</v>
      </c>
      <c r="I40" s="319">
        <v>0</v>
      </c>
      <c r="J40" s="338">
        <v>0</v>
      </c>
      <c r="K40" s="321"/>
      <c r="L40" s="319">
        <v>4</v>
      </c>
      <c r="M40" s="307"/>
      <c r="N40" s="307"/>
      <c r="O40" s="307"/>
      <c r="P40" s="307"/>
      <c r="Q40" s="307"/>
      <c r="R40" s="307"/>
    </row>
    <row r="41" spans="1:245" ht="6.95" customHeight="1">
      <c r="A41" s="324"/>
      <c r="B41" s="325"/>
      <c r="C41" s="325"/>
      <c r="D41" s="326"/>
      <c r="E41" s="325"/>
      <c r="F41" s="322"/>
      <c r="G41" s="325"/>
      <c r="H41" s="325"/>
      <c r="I41" s="326"/>
      <c r="J41" s="325"/>
      <c r="K41" s="327"/>
      <c r="L41" s="326"/>
      <c r="M41" s="307"/>
      <c r="N41" s="307"/>
      <c r="O41" s="307"/>
      <c r="P41" s="307"/>
      <c r="Q41" s="307"/>
      <c r="R41" s="307"/>
    </row>
    <row r="42" spans="1:245" ht="21" customHeight="1">
      <c r="A42" s="328" t="s">
        <v>196</v>
      </c>
      <c r="B42" s="329">
        <v>125</v>
      </c>
      <c r="C42" s="329">
        <v>167</v>
      </c>
      <c r="D42" s="329">
        <v>292</v>
      </c>
      <c r="E42" s="330">
        <v>88.484848484848484</v>
      </c>
      <c r="F42" s="322"/>
      <c r="G42" s="329">
        <v>24</v>
      </c>
      <c r="H42" s="329">
        <v>14</v>
      </c>
      <c r="I42" s="329">
        <v>38</v>
      </c>
      <c r="J42" s="330">
        <v>11.515151515151516</v>
      </c>
      <c r="K42" s="327"/>
      <c r="L42" s="329">
        <v>330</v>
      </c>
      <c r="M42" s="307"/>
      <c r="N42" s="307"/>
      <c r="O42" s="307"/>
      <c r="P42" s="307"/>
      <c r="Q42" s="307"/>
      <c r="R42" s="307"/>
    </row>
    <row r="43" spans="1:245" ht="6.95" customHeight="1">
      <c r="A43" s="324"/>
      <c r="B43" s="325"/>
      <c r="C43" s="325"/>
      <c r="D43" s="326"/>
      <c r="E43" s="325"/>
      <c r="F43" s="322"/>
      <c r="G43" s="325"/>
      <c r="H43" s="325"/>
      <c r="I43" s="326"/>
      <c r="J43" s="325"/>
      <c r="K43" s="327"/>
      <c r="L43" s="326"/>
      <c r="M43" s="307"/>
      <c r="N43" s="307"/>
      <c r="O43" s="307"/>
      <c r="P43" s="307"/>
      <c r="Q43" s="307"/>
      <c r="R43" s="307"/>
    </row>
    <row r="44" spans="1:245" ht="21" customHeight="1">
      <c r="A44" s="318" t="s">
        <v>185</v>
      </c>
      <c r="B44" s="337">
        <v>0</v>
      </c>
      <c r="C44" s="337">
        <v>0</v>
      </c>
      <c r="D44" s="332">
        <v>0</v>
      </c>
      <c r="E44" s="339">
        <v>0</v>
      </c>
      <c r="F44" s="322"/>
      <c r="G44" s="337">
        <v>0</v>
      </c>
      <c r="H44" s="337">
        <v>0</v>
      </c>
      <c r="I44" s="332">
        <v>0</v>
      </c>
      <c r="J44" s="339">
        <v>0</v>
      </c>
      <c r="K44" s="327"/>
      <c r="L44" s="332">
        <v>0</v>
      </c>
      <c r="M44" s="307"/>
      <c r="N44" s="307"/>
      <c r="O44" s="307"/>
      <c r="P44" s="307"/>
      <c r="Q44" s="307"/>
      <c r="R44" s="307"/>
    </row>
    <row r="45" spans="1:245" ht="21" customHeight="1">
      <c r="A45" s="318" t="s">
        <v>186</v>
      </c>
      <c r="B45" s="337">
        <v>0</v>
      </c>
      <c r="C45" s="337">
        <v>0</v>
      </c>
      <c r="D45" s="332">
        <v>0</v>
      </c>
      <c r="E45" s="339">
        <v>0</v>
      </c>
      <c r="F45" s="322"/>
      <c r="G45" s="337">
        <v>0</v>
      </c>
      <c r="H45" s="337">
        <v>0</v>
      </c>
      <c r="I45" s="332">
        <v>0</v>
      </c>
      <c r="J45" s="339">
        <v>0</v>
      </c>
      <c r="K45" s="327"/>
      <c r="L45" s="332">
        <v>0</v>
      </c>
      <c r="M45" s="307"/>
      <c r="N45" s="307"/>
      <c r="O45" s="307"/>
      <c r="P45" s="307"/>
      <c r="Q45" s="307"/>
      <c r="R45" s="307"/>
    </row>
    <row r="46" spans="1:245" ht="21" customHeight="1">
      <c r="A46" s="318" t="s">
        <v>187</v>
      </c>
      <c r="B46" s="337">
        <v>0</v>
      </c>
      <c r="C46" s="337">
        <v>0</v>
      </c>
      <c r="D46" s="332">
        <v>0</v>
      </c>
      <c r="E46" s="339">
        <v>0</v>
      </c>
      <c r="F46" s="322"/>
      <c r="G46" s="337">
        <v>0</v>
      </c>
      <c r="H46" s="337">
        <v>0</v>
      </c>
      <c r="I46" s="332">
        <v>0</v>
      </c>
      <c r="J46" s="339">
        <v>0</v>
      </c>
      <c r="K46" s="327"/>
      <c r="L46" s="332">
        <v>0</v>
      </c>
      <c r="M46" s="307"/>
      <c r="N46" s="307"/>
      <c r="O46" s="307"/>
      <c r="P46" s="307"/>
      <c r="Q46" s="307"/>
      <c r="R46" s="307"/>
      <c r="S46" s="304"/>
      <c r="T46" s="304"/>
      <c r="U46" s="304"/>
      <c r="V46" s="304"/>
      <c r="W46" s="304"/>
      <c r="X46" s="304"/>
      <c r="Y46" s="304"/>
      <c r="Z46" s="304"/>
      <c r="AA46" s="304"/>
      <c r="AB46" s="304"/>
      <c r="AC46" s="304"/>
      <c r="AD46" s="304"/>
      <c r="AE46" s="304"/>
      <c r="AF46" s="304"/>
      <c r="AG46" s="304"/>
      <c r="AH46" s="304"/>
      <c r="AI46" s="304"/>
      <c r="AJ46" s="304"/>
      <c r="AK46" s="304"/>
      <c r="AL46" s="304"/>
      <c r="AM46" s="304"/>
      <c r="AN46" s="304"/>
      <c r="AO46" s="304"/>
      <c r="AP46" s="304"/>
      <c r="AQ46" s="304"/>
      <c r="AR46" s="304"/>
      <c r="AS46" s="304"/>
      <c r="AT46" s="304"/>
      <c r="AU46" s="304"/>
      <c r="AV46" s="304"/>
      <c r="AW46" s="304"/>
      <c r="AX46" s="304"/>
      <c r="AY46" s="304"/>
      <c r="AZ46" s="304"/>
      <c r="BA46" s="304"/>
      <c r="BB46" s="304"/>
      <c r="BC46" s="304"/>
      <c r="BD46" s="304"/>
      <c r="BE46" s="304"/>
      <c r="BF46" s="304"/>
      <c r="BG46" s="304"/>
      <c r="BH46" s="304"/>
      <c r="BI46" s="304"/>
      <c r="BJ46" s="304"/>
      <c r="BK46" s="304"/>
      <c r="BL46" s="304"/>
      <c r="BM46" s="304"/>
      <c r="BN46" s="304"/>
      <c r="BO46" s="304"/>
      <c r="BP46" s="304"/>
      <c r="BQ46" s="304"/>
      <c r="BR46" s="304"/>
      <c r="BS46" s="304"/>
      <c r="BT46" s="304"/>
      <c r="BU46" s="304"/>
      <c r="BV46" s="304"/>
      <c r="BW46" s="304"/>
      <c r="BX46" s="304"/>
      <c r="BY46" s="304"/>
      <c r="BZ46" s="304"/>
      <c r="CA46" s="304"/>
      <c r="CB46" s="304"/>
      <c r="CC46" s="304"/>
      <c r="CD46" s="304"/>
      <c r="CE46" s="304"/>
      <c r="CF46" s="304"/>
      <c r="CG46" s="304"/>
      <c r="CH46" s="304"/>
      <c r="CI46" s="304"/>
      <c r="CJ46" s="304"/>
      <c r="CK46" s="304"/>
      <c r="CL46" s="304"/>
      <c r="CM46" s="304"/>
      <c r="CN46" s="304"/>
      <c r="CO46" s="304"/>
      <c r="CP46" s="304"/>
      <c r="CQ46" s="304"/>
      <c r="CR46" s="304"/>
      <c r="CS46" s="304"/>
      <c r="CT46" s="304"/>
      <c r="CU46" s="304"/>
      <c r="CV46" s="304"/>
      <c r="CW46" s="304"/>
      <c r="CX46" s="304"/>
      <c r="CY46" s="304"/>
      <c r="CZ46" s="304"/>
      <c r="DA46" s="304"/>
      <c r="DB46" s="304"/>
      <c r="DC46" s="304"/>
      <c r="DD46" s="304"/>
      <c r="DE46" s="304"/>
      <c r="DF46" s="304"/>
      <c r="DG46" s="304"/>
      <c r="DH46" s="304"/>
      <c r="DI46" s="304"/>
      <c r="DJ46" s="304"/>
      <c r="DK46" s="304"/>
      <c r="DL46" s="304"/>
      <c r="DM46" s="304"/>
      <c r="DN46" s="304"/>
      <c r="DO46" s="304"/>
      <c r="DP46" s="304"/>
      <c r="DQ46" s="304"/>
      <c r="DR46" s="304"/>
      <c r="DS46" s="304"/>
      <c r="DT46" s="304"/>
      <c r="DU46" s="304"/>
      <c r="DV46" s="304"/>
      <c r="DW46" s="304"/>
      <c r="DX46" s="304"/>
      <c r="DY46" s="304"/>
      <c r="DZ46" s="304"/>
      <c r="EA46" s="304"/>
      <c r="EB46" s="304"/>
      <c r="EC46" s="304"/>
      <c r="ED46" s="304"/>
      <c r="EE46" s="304"/>
      <c r="EF46" s="304"/>
      <c r="EG46" s="304"/>
      <c r="EH46" s="304"/>
      <c r="EI46" s="304"/>
      <c r="EJ46" s="304"/>
      <c r="EK46" s="304"/>
      <c r="EL46" s="304"/>
      <c r="EM46" s="304"/>
      <c r="EN46" s="304"/>
      <c r="EO46" s="304"/>
      <c r="EP46" s="304"/>
      <c r="EQ46" s="304"/>
      <c r="ER46" s="304"/>
      <c r="ES46" s="304"/>
      <c r="ET46" s="304"/>
      <c r="EU46" s="304"/>
      <c r="EV46" s="304"/>
      <c r="EW46" s="304"/>
      <c r="EX46" s="304"/>
      <c r="EY46" s="304"/>
      <c r="EZ46" s="304"/>
      <c r="FA46" s="304"/>
      <c r="FB46" s="304"/>
      <c r="FC46" s="304"/>
      <c r="FD46" s="304"/>
      <c r="FE46" s="304"/>
      <c r="FF46" s="304"/>
      <c r="FG46" s="304"/>
      <c r="FH46" s="304"/>
      <c r="FI46" s="304"/>
      <c r="FJ46" s="304"/>
      <c r="FK46" s="304"/>
      <c r="FL46" s="304"/>
      <c r="FM46" s="304"/>
      <c r="FN46" s="304"/>
      <c r="FO46" s="304"/>
      <c r="FP46" s="304"/>
      <c r="FQ46" s="304"/>
      <c r="FR46" s="304"/>
      <c r="FS46" s="304"/>
      <c r="FT46" s="304"/>
      <c r="FU46" s="304"/>
      <c r="FV46" s="304"/>
      <c r="FW46" s="304"/>
      <c r="FX46" s="304"/>
      <c r="FY46" s="304"/>
      <c r="FZ46" s="304"/>
      <c r="GA46" s="304"/>
      <c r="GB46" s="304"/>
      <c r="GC46" s="304"/>
      <c r="GD46" s="304"/>
      <c r="GE46" s="304"/>
      <c r="GF46" s="304"/>
      <c r="GG46" s="304"/>
      <c r="GH46" s="304"/>
      <c r="GI46" s="304"/>
      <c r="GJ46" s="304"/>
      <c r="GK46" s="304"/>
      <c r="GL46" s="304"/>
      <c r="GM46" s="304"/>
      <c r="GN46" s="304"/>
      <c r="GO46" s="304"/>
      <c r="GP46" s="304"/>
      <c r="GQ46" s="304"/>
      <c r="GR46" s="304"/>
      <c r="GS46" s="304"/>
      <c r="GT46" s="304"/>
      <c r="GU46" s="304"/>
      <c r="GV46" s="304"/>
      <c r="GW46" s="304"/>
      <c r="GX46" s="304"/>
      <c r="GY46" s="304"/>
      <c r="GZ46" s="304"/>
      <c r="HA46" s="304"/>
      <c r="HB46" s="304"/>
      <c r="HC46" s="304"/>
      <c r="HD46" s="304"/>
      <c r="HE46" s="304"/>
      <c r="HF46" s="304"/>
      <c r="HG46" s="304"/>
      <c r="HH46" s="304"/>
      <c r="HI46" s="304"/>
      <c r="HJ46" s="304"/>
      <c r="HK46" s="304"/>
      <c r="HL46" s="304"/>
      <c r="HM46" s="304"/>
      <c r="HN46" s="304"/>
      <c r="HO46" s="304"/>
      <c r="HP46" s="304"/>
      <c r="HQ46" s="304"/>
      <c r="HR46" s="304"/>
      <c r="HS46" s="304"/>
      <c r="HT46" s="304"/>
      <c r="HU46" s="304"/>
      <c r="HV46" s="304"/>
      <c r="HW46" s="304"/>
      <c r="HX46" s="304"/>
      <c r="HY46" s="304"/>
      <c r="HZ46" s="304"/>
      <c r="IA46" s="304"/>
      <c r="IB46" s="304"/>
      <c r="IC46" s="304"/>
      <c r="ID46" s="304"/>
      <c r="IE46" s="304"/>
      <c r="IF46" s="304"/>
      <c r="IG46" s="304"/>
      <c r="IH46" s="304"/>
      <c r="II46" s="304"/>
      <c r="IJ46" s="304"/>
      <c r="IK46" s="304"/>
    </row>
    <row r="47" spans="1:245" ht="21" customHeight="1">
      <c r="A47" s="318" t="s">
        <v>188</v>
      </c>
      <c r="B47" s="337">
        <v>0</v>
      </c>
      <c r="C47" s="337">
        <v>0</v>
      </c>
      <c r="D47" s="332">
        <v>0</v>
      </c>
      <c r="E47" s="339">
        <v>0</v>
      </c>
      <c r="F47" s="322"/>
      <c r="G47" s="337">
        <v>0</v>
      </c>
      <c r="H47" s="337">
        <v>0</v>
      </c>
      <c r="I47" s="332">
        <v>0</v>
      </c>
      <c r="J47" s="339">
        <v>0</v>
      </c>
      <c r="K47" s="327"/>
      <c r="L47" s="332">
        <v>0</v>
      </c>
      <c r="M47" s="307"/>
      <c r="N47" s="307"/>
      <c r="O47" s="307"/>
      <c r="P47" s="307"/>
      <c r="Q47" s="307"/>
      <c r="R47" s="307"/>
      <c r="S47" s="304"/>
      <c r="T47" s="304"/>
      <c r="U47" s="304"/>
      <c r="V47" s="304"/>
      <c r="W47" s="304"/>
      <c r="X47" s="304"/>
      <c r="Y47" s="304"/>
      <c r="Z47" s="304"/>
      <c r="AA47" s="304"/>
      <c r="AB47" s="304"/>
      <c r="AC47" s="304"/>
      <c r="AD47" s="304"/>
      <c r="AE47" s="304"/>
      <c r="AF47" s="304"/>
      <c r="AG47" s="304"/>
      <c r="AH47" s="304"/>
      <c r="AI47" s="304"/>
      <c r="AJ47" s="304"/>
      <c r="AK47" s="304"/>
      <c r="AL47" s="304"/>
      <c r="AM47" s="304"/>
      <c r="AN47" s="304"/>
      <c r="AO47" s="304"/>
      <c r="AP47" s="304"/>
      <c r="AQ47" s="304"/>
      <c r="AR47" s="304"/>
      <c r="AS47" s="304"/>
      <c r="AT47" s="304"/>
      <c r="AU47" s="304"/>
      <c r="AV47" s="304"/>
      <c r="AW47" s="304"/>
      <c r="AX47" s="304"/>
      <c r="AY47" s="304"/>
      <c r="AZ47" s="304"/>
      <c r="BA47" s="304"/>
      <c r="BB47" s="304"/>
      <c r="BC47" s="304"/>
      <c r="BD47" s="304"/>
      <c r="BE47" s="304"/>
      <c r="BF47" s="304"/>
      <c r="BG47" s="304"/>
      <c r="BH47" s="304"/>
      <c r="BI47" s="304"/>
      <c r="BJ47" s="304"/>
      <c r="BK47" s="304"/>
      <c r="BL47" s="304"/>
      <c r="BM47" s="304"/>
      <c r="BN47" s="304"/>
      <c r="BO47" s="304"/>
      <c r="BP47" s="304"/>
      <c r="BQ47" s="304"/>
      <c r="BR47" s="304"/>
      <c r="BS47" s="304"/>
      <c r="BT47" s="304"/>
      <c r="BU47" s="304"/>
      <c r="BV47" s="304"/>
      <c r="BW47" s="304"/>
      <c r="BX47" s="304"/>
      <c r="BY47" s="304"/>
      <c r="BZ47" s="304"/>
      <c r="CA47" s="304"/>
      <c r="CB47" s="304"/>
      <c r="CC47" s="304"/>
      <c r="CD47" s="304"/>
      <c r="CE47" s="304"/>
      <c r="CF47" s="304"/>
      <c r="CG47" s="304"/>
      <c r="CH47" s="304"/>
      <c r="CI47" s="304"/>
      <c r="CJ47" s="304"/>
      <c r="CK47" s="304"/>
      <c r="CL47" s="304"/>
      <c r="CM47" s="304"/>
      <c r="CN47" s="304"/>
      <c r="CO47" s="304"/>
      <c r="CP47" s="304"/>
      <c r="CQ47" s="304"/>
      <c r="CR47" s="304"/>
      <c r="CS47" s="304"/>
      <c r="CT47" s="304"/>
      <c r="CU47" s="304"/>
      <c r="CV47" s="304"/>
      <c r="CW47" s="304"/>
      <c r="CX47" s="304"/>
      <c r="CY47" s="304"/>
      <c r="CZ47" s="304"/>
      <c r="DA47" s="304"/>
      <c r="DB47" s="304"/>
      <c r="DC47" s="304"/>
      <c r="DD47" s="304"/>
      <c r="DE47" s="304"/>
      <c r="DF47" s="304"/>
      <c r="DG47" s="304"/>
      <c r="DH47" s="304"/>
      <c r="DI47" s="304"/>
      <c r="DJ47" s="304"/>
      <c r="DK47" s="304"/>
      <c r="DL47" s="304"/>
      <c r="DM47" s="304"/>
      <c r="DN47" s="304"/>
      <c r="DO47" s="304"/>
      <c r="DP47" s="304"/>
      <c r="DQ47" s="304"/>
      <c r="DR47" s="304"/>
      <c r="DS47" s="304"/>
      <c r="DT47" s="304"/>
      <c r="DU47" s="304"/>
      <c r="DV47" s="304"/>
      <c r="DW47" s="304"/>
      <c r="DX47" s="304"/>
      <c r="DY47" s="304"/>
      <c r="DZ47" s="304"/>
      <c r="EA47" s="304"/>
      <c r="EB47" s="304"/>
      <c r="EC47" s="304"/>
      <c r="ED47" s="304"/>
      <c r="EE47" s="304"/>
      <c r="EF47" s="304"/>
      <c r="EG47" s="304"/>
      <c r="EH47" s="304"/>
      <c r="EI47" s="304"/>
      <c r="EJ47" s="304"/>
      <c r="EK47" s="304"/>
      <c r="EL47" s="304"/>
      <c r="EM47" s="304"/>
      <c r="EN47" s="304"/>
      <c r="EO47" s="304"/>
      <c r="EP47" s="304"/>
      <c r="EQ47" s="304"/>
      <c r="ER47" s="304"/>
      <c r="ES47" s="304"/>
      <c r="ET47" s="304"/>
      <c r="EU47" s="304"/>
      <c r="EV47" s="304"/>
      <c r="EW47" s="304"/>
      <c r="EX47" s="304"/>
      <c r="EY47" s="304"/>
      <c r="EZ47" s="304"/>
      <c r="FA47" s="304"/>
      <c r="FB47" s="304"/>
      <c r="FC47" s="304"/>
      <c r="FD47" s="304"/>
      <c r="FE47" s="304"/>
      <c r="FF47" s="304"/>
      <c r="FG47" s="304"/>
      <c r="FH47" s="304"/>
      <c r="FI47" s="304"/>
      <c r="FJ47" s="304"/>
      <c r="FK47" s="304"/>
      <c r="FL47" s="304"/>
      <c r="FM47" s="304"/>
      <c r="FN47" s="304"/>
      <c r="FO47" s="304"/>
      <c r="FP47" s="304"/>
      <c r="FQ47" s="304"/>
      <c r="FR47" s="304"/>
      <c r="FS47" s="304"/>
      <c r="FT47" s="304"/>
      <c r="FU47" s="304"/>
      <c r="FV47" s="304"/>
      <c r="FW47" s="304"/>
      <c r="FX47" s="304"/>
      <c r="FY47" s="304"/>
      <c r="FZ47" s="304"/>
      <c r="GA47" s="304"/>
      <c r="GB47" s="304"/>
      <c r="GC47" s="304"/>
      <c r="GD47" s="304"/>
      <c r="GE47" s="304"/>
      <c r="GF47" s="304"/>
      <c r="GG47" s="304"/>
      <c r="GH47" s="304"/>
      <c r="GI47" s="304"/>
      <c r="GJ47" s="304"/>
      <c r="GK47" s="304"/>
      <c r="GL47" s="304"/>
      <c r="GM47" s="304"/>
      <c r="GN47" s="304"/>
      <c r="GO47" s="304"/>
      <c r="GP47" s="304"/>
      <c r="GQ47" s="304"/>
      <c r="GR47" s="304"/>
      <c r="GS47" s="304"/>
      <c r="GT47" s="304"/>
      <c r="GU47" s="304"/>
      <c r="GV47" s="304"/>
      <c r="GW47" s="304"/>
      <c r="GX47" s="304"/>
      <c r="GY47" s="304"/>
      <c r="GZ47" s="304"/>
      <c r="HA47" s="304"/>
      <c r="HB47" s="304"/>
      <c r="HC47" s="304"/>
      <c r="HD47" s="304"/>
      <c r="HE47" s="304"/>
      <c r="HF47" s="304"/>
      <c r="HG47" s="304"/>
      <c r="HH47" s="304"/>
      <c r="HI47" s="304"/>
      <c r="HJ47" s="304"/>
      <c r="HK47" s="304"/>
      <c r="HL47" s="304"/>
      <c r="HM47" s="304"/>
      <c r="HN47" s="304"/>
      <c r="HO47" s="304"/>
      <c r="HP47" s="304"/>
      <c r="HQ47" s="304"/>
      <c r="HR47" s="304"/>
      <c r="HS47" s="304"/>
      <c r="HT47" s="304"/>
      <c r="HU47" s="304"/>
      <c r="HV47" s="304"/>
      <c r="HW47" s="304"/>
      <c r="HX47" s="304"/>
      <c r="HY47" s="304"/>
      <c r="HZ47" s="304"/>
      <c r="IA47" s="304"/>
      <c r="IB47" s="304"/>
      <c r="IC47" s="304"/>
      <c r="ID47" s="304"/>
      <c r="IE47" s="304"/>
      <c r="IF47" s="304"/>
      <c r="IG47" s="304"/>
      <c r="IH47" s="304"/>
      <c r="II47" s="304"/>
      <c r="IJ47" s="304"/>
      <c r="IK47" s="304"/>
    </row>
    <row r="48" spans="1:245" ht="21" customHeight="1">
      <c r="A48" s="318" t="s">
        <v>189</v>
      </c>
      <c r="B48" s="337">
        <v>0</v>
      </c>
      <c r="C48" s="337">
        <v>0</v>
      </c>
      <c r="D48" s="332">
        <v>0</v>
      </c>
      <c r="E48" s="339">
        <v>0</v>
      </c>
      <c r="F48" s="322"/>
      <c r="G48" s="337">
        <v>0</v>
      </c>
      <c r="H48" s="337">
        <v>0</v>
      </c>
      <c r="I48" s="332">
        <v>0</v>
      </c>
      <c r="J48" s="339">
        <v>0</v>
      </c>
      <c r="K48" s="327"/>
      <c r="L48" s="332">
        <v>0</v>
      </c>
      <c r="M48" s="307"/>
      <c r="N48" s="307"/>
      <c r="O48" s="307"/>
      <c r="P48" s="307"/>
      <c r="Q48" s="307"/>
      <c r="R48" s="307"/>
      <c r="S48" s="304"/>
      <c r="T48" s="304"/>
      <c r="U48" s="304"/>
      <c r="V48" s="304"/>
      <c r="W48" s="304"/>
      <c r="X48" s="304"/>
      <c r="Y48" s="304"/>
      <c r="Z48" s="304"/>
      <c r="AA48" s="304"/>
      <c r="AB48" s="304"/>
      <c r="AC48" s="304"/>
      <c r="AD48" s="304"/>
      <c r="AE48" s="304"/>
      <c r="AF48" s="304"/>
      <c r="AG48" s="304"/>
      <c r="AH48" s="304"/>
      <c r="AI48" s="304"/>
      <c r="AJ48" s="304"/>
      <c r="AK48" s="304"/>
      <c r="AL48" s="304"/>
      <c r="AM48" s="304"/>
      <c r="AN48" s="304"/>
      <c r="AO48" s="304"/>
      <c r="AP48" s="304"/>
      <c r="AQ48" s="304"/>
      <c r="AR48" s="304"/>
      <c r="AS48" s="304"/>
      <c r="AT48" s="304"/>
      <c r="AU48" s="304"/>
      <c r="AV48" s="304"/>
      <c r="AW48" s="304"/>
      <c r="AX48" s="304"/>
      <c r="AY48" s="304"/>
      <c r="AZ48" s="304"/>
      <c r="BA48" s="304"/>
      <c r="BB48" s="304"/>
      <c r="BC48" s="304"/>
      <c r="BD48" s="304"/>
      <c r="BE48" s="304"/>
      <c r="BF48" s="304"/>
      <c r="BG48" s="304"/>
      <c r="BH48" s="304"/>
      <c r="BI48" s="304"/>
      <c r="BJ48" s="304"/>
      <c r="BK48" s="304"/>
      <c r="BL48" s="304"/>
      <c r="BM48" s="304"/>
      <c r="BN48" s="304"/>
      <c r="BO48" s="304"/>
      <c r="BP48" s="304"/>
      <c r="BQ48" s="304"/>
      <c r="BR48" s="304"/>
      <c r="BS48" s="304"/>
      <c r="BT48" s="304"/>
      <c r="BU48" s="304"/>
      <c r="BV48" s="304"/>
      <c r="BW48" s="304"/>
      <c r="BX48" s="304"/>
      <c r="BY48" s="304"/>
      <c r="BZ48" s="304"/>
      <c r="CA48" s="304"/>
      <c r="CB48" s="304"/>
      <c r="CC48" s="304"/>
      <c r="CD48" s="304"/>
      <c r="CE48" s="304"/>
      <c r="CF48" s="304"/>
      <c r="CG48" s="304"/>
      <c r="CH48" s="304"/>
      <c r="CI48" s="304"/>
      <c r="CJ48" s="304"/>
      <c r="CK48" s="304"/>
      <c r="CL48" s="304"/>
      <c r="CM48" s="304"/>
      <c r="CN48" s="304"/>
      <c r="CO48" s="304"/>
      <c r="CP48" s="304"/>
      <c r="CQ48" s="304"/>
      <c r="CR48" s="304"/>
      <c r="CS48" s="304"/>
      <c r="CT48" s="304"/>
      <c r="CU48" s="304"/>
      <c r="CV48" s="304"/>
      <c r="CW48" s="304"/>
      <c r="CX48" s="304"/>
      <c r="CY48" s="304"/>
      <c r="CZ48" s="304"/>
      <c r="DA48" s="304"/>
      <c r="DB48" s="304"/>
      <c r="DC48" s="304"/>
      <c r="DD48" s="304"/>
      <c r="DE48" s="304"/>
      <c r="DF48" s="304"/>
      <c r="DG48" s="304"/>
      <c r="DH48" s="304"/>
      <c r="DI48" s="304"/>
      <c r="DJ48" s="304"/>
      <c r="DK48" s="304"/>
      <c r="DL48" s="304"/>
      <c r="DM48" s="304"/>
      <c r="DN48" s="304"/>
      <c r="DO48" s="304"/>
      <c r="DP48" s="304"/>
      <c r="DQ48" s="304"/>
      <c r="DR48" s="304"/>
      <c r="DS48" s="304"/>
      <c r="DT48" s="304"/>
      <c r="DU48" s="304"/>
      <c r="DV48" s="304"/>
      <c r="DW48" s="304"/>
      <c r="DX48" s="304"/>
      <c r="DY48" s="304"/>
      <c r="DZ48" s="304"/>
      <c r="EA48" s="304"/>
      <c r="EB48" s="304"/>
      <c r="EC48" s="304"/>
      <c r="ED48" s="304"/>
      <c r="EE48" s="304"/>
      <c r="EF48" s="304"/>
      <c r="EG48" s="304"/>
      <c r="EH48" s="304"/>
      <c r="EI48" s="304"/>
      <c r="EJ48" s="304"/>
      <c r="EK48" s="304"/>
      <c r="EL48" s="304"/>
      <c r="EM48" s="304"/>
      <c r="EN48" s="304"/>
      <c r="EO48" s="304"/>
      <c r="EP48" s="304"/>
      <c r="EQ48" s="304"/>
      <c r="ER48" s="304"/>
      <c r="ES48" s="304"/>
      <c r="ET48" s="304"/>
      <c r="EU48" s="304"/>
      <c r="EV48" s="304"/>
      <c r="EW48" s="304"/>
      <c r="EX48" s="304"/>
      <c r="EY48" s="304"/>
      <c r="EZ48" s="304"/>
      <c r="FA48" s="304"/>
      <c r="FB48" s="304"/>
      <c r="FC48" s="304"/>
      <c r="FD48" s="304"/>
      <c r="FE48" s="304"/>
      <c r="FF48" s="304"/>
      <c r="FG48" s="304"/>
      <c r="FH48" s="304"/>
      <c r="FI48" s="304"/>
      <c r="FJ48" s="304"/>
      <c r="FK48" s="304"/>
      <c r="FL48" s="304"/>
      <c r="FM48" s="304"/>
      <c r="FN48" s="304"/>
      <c r="FO48" s="304"/>
      <c r="FP48" s="304"/>
      <c r="FQ48" s="304"/>
      <c r="FR48" s="304"/>
      <c r="FS48" s="304"/>
      <c r="FT48" s="304"/>
      <c r="FU48" s="304"/>
      <c r="FV48" s="304"/>
      <c r="FW48" s="304"/>
      <c r="FX48" s="304"/>
      <c r="FY48" s="304"/>
      <c r="FZ48" s="304"/>
      <c r="GA48" s="304"/>
      <c r="GB48" s="304"/>
      <c r="GC48" s="304"/>
      <c r="GD48" s="304"/>
      <c r="GE48" s="304"/>
      <c r="GF48" s="304"/>
      <c r="GG48" s="304"/>
      <c r="GH48" s="304"/>
      <c r="GI48" s="304"/>
      <c r="GJ48" s="304"/>
      <c r="GK48" s="304"/>
      <c r="GL48" s="304"/>
      <c r="GM48" s="304"/>
      <c r="GN48" s="304"/>
      <c r="GO48" s="304"/>
      <c r="GP48" s="304"/>
      <c r="GQ48" s="304"/>
      <c r="GR48" s="304"/>
      <c r="GS48" s="304"/>
      <c r="GT48" s="304"/>
      <c r="GU48" s="304"/>
      <c r="GV48" s="304"/>
      <c r="GW48" s="304"/>
      <c r="GX48" s="304"/>
      <c r="GY48" s="304"/>
      <c r="GZ48" s="304"/>
      <c r="HA48" s="304"/>
      <c r="HB48" s="304"/>
      <c r="HC48" s="304"/>
      <c r="HD48" s="304"/>
      <c r="HE48" s="304"/>
      <c r="HF48" s="304"/>
      <c r="HG48" s="304"/>
      <c r="HH48" s="304"/>
      <c r="HI48" s="304"/>
      <c r="HJ48" s="304"/>
      <c r="HK48" s="304"/>
      <c r="HL48" s="304"/>
      <c r="HM48" s="304"/>
      <c r="HN48" s="304"/>
      <c r="HO48" s="304"/>
      <c r="HP48" s="304"/>
      <c r="HQ48" s="304"/>
      <c r="HR48" s="304"/>
      <c r="HS48" s="304"/>
      <c r="HT48" s="304"/>
      <c r="HU48" s="304"/>
      <c r="HV48" s="304"/>
      <c r="HW48" s="304"/>
      <c r="HX48" s="304"/>
      <c r="HY48" s="304"/>
      <c r="HZ48" s="304"/>
      <c r="IA48" s="304"/>
      <c r="IB48" s="304"/>
      <c r="IC48" s="304"/>
      <c r="ID48" s="304"/>
      <c r="IE48" s="304"/>
      <c r="IF48" s="304"/>
      <c r="IG48" s="304"/>
      <c r="IH48" s="304"/>
      <c r="II48" s="304"/>
      <c r="IJ48" s="304"/>
      <c r="IK48" s="304"/>
    </row>
    <row r="49" spans="1:245" ht="21" customHeight="1">
      <c r="A49" s="318" t="s">
        <v>190</v>
      </c>
      <c r="B49" s="337">
        <v>0</v>
      </c>
      <c r="C49" s="337">
        <v>0</v>
      </c>
      <c r="D49" s="332">
        <v>0</v>
      </c>
      <c r="E49" s="339">
        <v>0</v>
      </c>
      <c r="F49" s="322"/>
      <c r="G49" s="337">
        <v>0</v>
      </c>
      <c r="H49" s="337">
        <v>0</v>
      </c>
      <c r="I49" s="332">
        <v>0</v>
      </c>
      <c r="J49" s="339">
        <v>0</v>
      </c>
      <c r="K49" s="327"/>
      <c r="L49" s="332">
        <v>0</v>
      </c>
      <c r="M49" s="307"/>
      <c r="N49" s="307"/>
      <c r="O49" s="307"/>
      <c r="P49" s="307"/>
      <c r="Q49" s="307"/>
      <c r="R49" s="307"/>
      <c r="S49" s="304"/>
      <c r="T49" s="304"/>
      <c r="U49" s="304"/>
      <c r="V49" s="304"/>
      <c r="W49" s="304"/>
      <c r="X49" s="304"/>
      <c r="Y49" s="304"/>
      <c r="Z49" s="304"/>
      <c r="AA49" s="304"/>
      <c r="AB49" s="304"/>
      <c r="AC49" s="304"/>
      <c r="AD49" s="304"/>
      <c r="AE49" s="304"/>
      <c r="AF49" s="304"/>
      <c r="AG49" s="304"/>
      <c r="AH49" s="304"/>
      <c r="AI49" s="304"/>
      <c r="AJ49" s="304"/>
      <c r="AK49" s="304"/>
      <c r="AL49" s="304"/>
      <c r="AM49" s="304"/>
      <c r="AN49" s="304"/>
      <c r="AO49" s="304"/>
      <c r="AP49" s="304"/>
      <c r="AQ49" s="304"/>
      <c r="AR49" s="304"/>
      <c r="AS49" s="304"/>
      <c r="AT49" s="304"/>
      <c r="AU49" s="304"/>
      <c r="AV49" s="304"/>
      <c r="AW49" s="304"/>
      <c r="AX49" s="304"/>
      <c r="AY49" s="304"/>
      <c r="AZ49" s="304"/>
      <c r="BA49" s="304"/>
      <c r="BB49" s="304"/>
      <c r="BC49" s="304"/>
      <c r="BD49" s="304"/>
      <c r="BE49" s="304"/>
      <c r="BF49" s="304"/>
      <c r="BG49" s="304"/>
      <c r="BH49" s="304"/>
      <c r="BI49" s="304"/>
      <c r="BJ49" s="304"/>
      <c r="BK49" s="304"/>
      <c r="BL49" s="304"/>
      <c r="BM49" s="304"/>
      <c r="BN49" s="304"/>
      <c r="BO49" s="304"/>
      <c r="BP49" s="304"/>
      <c r="BQ49" s="304"/>
      <c r="BR49" s="304"/>
      <c r="BS49" s="304"/>
      <c r="BT49" s="304"/>
      <c r="BU49" s="304"/>
      <c r="BV49" s="304"/>
      <c r="BW49" s="304"/>
      <c r="BX49" s="304"/>
      <c r="BY49" s="304"/>
      <c r="BZ49" s="304"/>
      <c r="CA49" s="304"/>
      <c r="CB49" s="304"/>
      <c r="CC49" s="304"/>
      <c r="CD49" s="304"/>
      <c r="CE49" s="304"/>
      <c r="CF49" s="304"/>
      <c r="CG49" s="304"/>
      <c r="CH49" s="304"/>
      <c r="CI49" s="304"/>
      <c r="CJ49" s="304"/>
      <c r="CK49" s="304"/>
      <c r="CL49" s="304"/>
      <c r="CM49" s="304"/>
      <c r="CN49" s="304"/>
      <c r="CO49" s="304"/>
      <c r="CP49" s="304"/>
      <c r="CQ49" s="304"/>
      <c r="CR49" s="304"/>
      <c r="CS49" s="304"/>
      <c r="CT49" s="304"/>
      <c r="CU49" s="304"/>
      <c r="CV49" s="304"/>
      <c r="CW49" s="304"/>
      <c r="CX49" s="304"/>
      <c r="CY49" s="304"/>
      <c r="CZ49" s="304"/>
      <c r="DA49" s="304"/>
      <c r="DB49" s="304"/>
      <c r="DC49" s="304"/>
      <c r="DD49" s="304"/>
      <c r="DE49" s="304"/>
      <c r="DF49" s="304"/>
      <c r="DG49" s="304"/>
      <c r="DH49" s="304"/>
      <c r="DI49" s="304"/>
      <c r="DJ49" s="304"/>
      <c r="DK49" s="304"/>
      <c r="DL49" s="304"/>
      <c r="DM49" s="304"/>
      <c r="DN49" s="304"/>
      <c r="DO49" s="304"/>
      <c r="DP49" s="304"/>
      <c r="DQ49" s="304"/>
      <c r="DR49" s="304"/>
      <c r="DS49" s="304"/>
      <c r="DT49" s="304"/>
      <c r="DU49" s="304"/>
      <c r="DV49" s="304"/>
      <c r="DW49" s="304"/>
      <c r="DX49" s="304"/>
      <c r="DY49" s="304"/>
      <c r="DZ49" s="304"/>
      <c r="EA49" s="304"/>
      <c r="EB49" s="304"/>
      <c r="EC49" s="304"/>
      <c r="ED49" s="304"/>
      <c r="EE49" s="304"/>
      <c r="EF49" s="304"/>
      <c r="EG49" s="304"/>
      <c r="EH49" s="304"/>
      <c r="EI49" s="304"/>
      <c r="EJ49" s="304"/>
      <c r="EK49" s="304"/>
      <c r="EL49" s="304"/>
      <c r="EM49" s="304"/>
      <c r="EN49" s="304"/>
      <c r="EO49" s="304"/>
      <c r="EP49" s="304"/>
      <c r="EQ49" s="304"/>
      <c r="ER49" s="304"/>
      <c r="ES49" s="304"/>
      <c r="ET49" s="304"/>
      <c r="EU49" s="304"/>
      <c r="EV49" s="304"/>
      <c r="EW49" s="304"/>
      <c r="EX49" s="304"/>
      <c r="EY49" s="304"/>
      <c r="EZ49" s="304"/>
      <c r="FA49" s="304"/>
      <c r="FB49" s="304"/>
      <c r="FC49" s="304"/>
      <c r="FD49" s="304"/>
      <c r="FE49" s="304"/>
      <c r="FF49" s="304"/>
      <c r="FG49" s="304"/>
      <c r="FH49" s="304"/>
      <c r="FI49" s="304"/>
      <c r="FJ49" s="304"/>
      <c r="FK49" s="304"/>
      <c r="FL49" s="304"/>
      <c r="FM49" s="304"/>
      <c r="FN49" s="304"/>
      <c r="FO49" s="304"/>
      <c r="FP49" s="304"/>
      <c r="FQ49" s="304"/>
      <c r="FR49" s="304"/>
      <c r="FS49" s="304"/>
      <c r="FT49" s="304"/>
      <c r="FU49" s="304"/>
      <c r="FV49" s="304"/>
      <c r="FW49" s="304"/>
      <c r="FX49" s="304"/>
      <c r="FY49" s="304"/>
      <c r="FZ49" s="304"/>
      <c r="GA49" s="304"/>
      <c r="GB49" s="304"/>
      <c r="GC49" s="304"/>
      <c r="GD49" s="304"/>
      <c r="GE49" s="304"/>
      <c r="GF49" s="304"/>
      <c r="GG49" s="304"/>
      <c r="GH49" s="304"/>
      <c r="GI49" s="304"/>
      <c r="GJ49" s="304"/>
      <c r="GK49" s="304"/>
      <c r="GL49" s="304"/>
      <c r="GM49" s="304"/>
      <c r="GN49" s="304"/>
      <c r="GO49" s="304"/>
      <c r="GP49" s="304"/>
      <c r="GQ49" s="304"/>
      <c r="GR49" s="304"/>
      <c r="GS49" s="304"/>
      <c r="GT49" s="304"/>
      <c r="GU49" s="304"/>
      <c r="GV49" s="304"/>
      <c r="GW49" s="304"/>
      <c r="GX49" s="304"/>
      <c r="GY49" s="304"/>
      <c r="GZ49" s="304"/>
      <c r="HA49" s="304"/>
      <c r="HB49" s="304"/>
      <c r="HC49" s="304"/>
      <c r="HD49" s="304"/>
      <c r="HE49" s="304"/>
      <c r="HF49" s="304"/>
      <c r="HG49" s="304"/>
      <c r="HH49" s="304"/>
      <c r="HI49" s="304"/>
      <c r="HJ49" s="304"/>
      <c r="HK49" s="304"/>
      <c r="HL49" s="304"/>
      <c r="HM49" s="304"/>
      <c r="HN49" s="304"/>
      <c r="HO49" s="304"/>
      <c r="HP49" s="304"/>
      <c r="HQ49" s="304"/>
      <c r="HR49" s="304"/>
      <c r="HS49" s="304"/>
      <c r="HT49" s="304"/>
      <c r="HU49" s="304"/>
      <c r="HV49" s="304"/>
      <c r="HW49" s="304"/>
      <c r="HX49" s="304"/>
      <c r="HY49" s="304"/>
      <c r="HZ49" s="304"/>
      <c r="IA49" s="304"/>
      <c r="IB49" s="304"/>
      <c r="IC49" s="304"/>
      <c r="ID49" s="304"/>
      <c r="IE49" s="304"/>
      <c r="IF49" s="304"/>
      <c r="IG49" s="304"/>
      <c r="IH49" s="304"/>
      <c r="II49" s="304"/>
      <c r="IJ49" s="304"/>
      <c r="IK49" s="304"/>
    </row>
    <row r="50" spans="1:245" ht="21" customHeight="1">
      <c r="A50" s="318" t="s">
        <v>191</v>
      </c>
      <c r="B50" s="337">
        <v>0</v>
      </c>
      <c r="C50" s="337">
        <v>0</v>
      </c>
      <c r="D50" s="332">
        <v>0</v>
      </c>
      <c r="E50" s="339">
        <v>0</v>
      </c>
      <c r="F50" s="322"/>
      <c r="G50" s="337">
        <v>0</v>
      </c>
      <c r="H50" s="337">
        <v>0</v>
      </c>
      <c r="I50" s="332">
        <v>0</v>
      </c>
      <c r="J50" s="339">
        <v>0</v>
      </c>
      <c r="K50" s="327"/>
      <c r="L50" s="332">
        <v>0</v>
      </c>
      <c r="M50" s="307"/>
      <c r="N50" s="307"/>
      <c r="O50" s="307"/>
      <c r="P50" s="307"/>
      <c r="Q50" s="307"/>
      <c r="R50" s="307"/>
      <c r="S50" s="304"/>
      <c r="T50" s="304"/>
      <c r="U50" s="304"/>
      <c r="V50" s="304"/>
      <c r="W50" s="304"/>
      <c r="X50" s="304"/>
      <c r="Y50" s="304"/>
      <c r="Z50" s="304"/>
      <c r="AA50" s="304"/>
      <c r="AB50" s="304"/>
      <c r="AC50" s="304"/>
      <c r="AD50" s="304"/>
      <c r="AE50" s="304"/>
      <c r="AF50" s="304"/>
      <c r="AG50" s="304"/>
      <c r="AH50" s="304"/>
      <c r="AI50" s="304"/>
      <c r="AJ50" s="304"/>
      <c r="AK50" s="304"/>
      <c r="AL50" s="304"/>
      <c r="AM50" s="304"/>
      <c r="AN50" s="304"/>
      <c r="AO50" s="304"/>
      <c r="AP50" s="304"/>
      <c r="AQ50" s="304"/>
      <c r="AR50" s="304"/>
      <c r="AS50" s="304"/>
      <c r="AT50" s="304"/>
      <c r="AU50" s="304"/>
      <c r="AV50" s="304"/>
      <c r="AW50" s="304"/>
      <c r="AX50" s="304"/>
      <c r="AY50" s="304"/>
      <c r="AZ50" s="304"/>
      <c r="BA50" s="304"/>
      <c r="BB50" s="304"/>
      <c r="BC50" s="304"/>
      <c r="BD50" s="304"/>
      <c r="BE50" s="304"/>
      <c r="BF50" s="304"/>
      <c r="BG50" s="304"/>
      <c r="BH50" s="304"/>
      <c r="BI50" s="304"/>
      <c r="BJ50" s="304"/>
      <c r="BK50" s="304"/>
      <c r="BL50" s="304"/>
      <c r="BM50" s="304"/>
      <c r="BN50" s="304"/>
      <c r="BO50" s="304"/>
      <c r="BP50" s="304"/>
      <c r="BQ50" s="304"/>
      <c r="BR50" s="304"/>
      <c r="BS50" s="304"/>
      <c r="BT50" s="304"/>
      <c r="BU50" s="304"/>
      <c r="BV50" s="304"/>
      <c r="BW50" s="304"/>
      <c r="BX50" s="304"/>
      <c r="BY50" s="304"/>
      <c r="BZ50" s="304"/>
      <c r="CA50" s="304"/>
      <c r="CB50" s="304"/>
      <c r="CC50" s="304"/>
      <c r="CD50" s="304"/>
      <c r="CE50" s="304"/>
      <c r="CF50" s="304"/>
      <c r="CG50" s="304"/>
      <c r="CH50" s="304"/>
      <c r="CI50" s="304"/>
      <c r="CJ50" s="304"/>
      <c r="CK50" s="304"/>
      <c r="CL50" s="304"/>
      <c r="CM50" s="304"/>
      <c r="CN50" s="304"/>
      <c r="CO50" s="304"/>
      <c r="CP50" s="304"/>
      <c r="CQ50" s="304"/>
      <c r="CR50" s="304"/>
      <c r="CS50" s="304"/>
      <c r="CT50" s="304"/>
      <c r="CU50" s="304"/>
      <c r="CV50" s="304"/>
      <c r="CW50" s="304"/>
      <c r="CX50" s="304"/>
      <c r="CY50" s="304"/>
      <c r="CZ50" s="304"/>
      <c r="DA50" s="304"/>
      <c r="DB50" s="304"/>
      <c r="DC50" s="304"/>
      <c r="DD50" s="304"/>
      <c r="DE50" s="304"/>
      <c r="DF50" s="304"/>
      <c r="DG50" s="304"/>
      <c r="DH50" s="304"/>
      <c r="DI50" s="304"/>
      <c r="DJ50" s="304"/>
      <c r="DK50" s="304"/>
      <c r="DL50" s="304"/>
      <c r="DM50" s="304"/>
      <c r="DN50" s="304"/>
      <c r="DO50" s="304"/>
      <c r="DP50" s="304"/>
      <c r="DQ50" s="304"/>
      <c r="DR50" s="304"/>
      <c r="DS50" s="304"/>
      <c r="DT50" s="304"/>
      <c r="DU50" s="304"/>
      <c r="DV50" s="304"/>
      <c r="DW50" s="304"/>
      <c r="DX50" s="304"/>
      <c r="DY50" s="304"/>
      <c r="DZ50" s="304"/>
      <c r="EA50" s="304"/>
      <c r="EB50" s="304"/>
      <c r="EC50" s="304"/>
      <c r="ED50" s="304"/>
      <c r="EE50" s="304"/>
      <c r="EF50" s="304"/>
      <c r="EG50" s="304"/>
      <c r="EH50" s="304"/>
      <c r="EI50" s="304"/>
      <c r="EJ50" s="304"/>
      <c r="EK50" s="304"/>
      <c r="EL50" s="304"/>
      <c r="EM50" s="304"/>
      <c r="EN50" s="304"/>
      <c r="EO50" s="304"/>
      <c r="EP50" s="304"/>
      <c r="EQ50" s="304"/>
      <c r="ER50" s="304"/>
      <c r="ES50" s="304"/>
      <c r="ET50" s="304"/>
      <c r="EU50" s="304"/>
      <c r="EV50" s="304"/>
      <c r="EW50" s="304"/>
      <c r="EX50" s="304"/>
      <c r="EY50" s="304"/>
      <c r="EZ50" s="304"/>
      <c r="FA50" s="304"/>
      <c r="FB50" s="304"/>
      <c r="FC50" s="304"/>
      <c r="FD50" s="304"/>
      <c r="FE50" s="304"/>
      <c r="FF50" s="304"/>
      <c r="FG50" s="304"/>
      <c r="FH50" s="304"/>
      <c r="FI50" s="304"/>
      <c r="FJ50" s="304"/>
      <c r="FK50" s="304"/>
      <c r="FL50" s="304"/>
      <c r="FM50" s="304"/>
      <c r="FN50" s="304"/>
      <c r="FO50" s="304"/>
      <c r="FP50" s="304"/>
      <c r="FQ50" s="304"/>
      <c r="FR50" s="304"/>
      <c r="FS50" s="304"/>
      <c r="FT50" s="304"/>
      <c r="FU50" s="304"/>
      <c r="FV50" s="304"/>
      <c r="FW50" s="304"/>
      <c r="FX50" s="304"/>
      <c r="FY50" s="304"/>
      <c r="FZ50" s="304"/>
      <c r="GA50" s="304"/>
      <c r="GB50" s="304"/>
      <c r="GC50" s="304"/>
      <c r="GD50" s="304"/>
      <c r="GE50" s="304"/>
      <c r="GF50" s="304"/>
      <c r="GG50" s="304"/>
      <c r="GH50" s="304"/>
      <c r="GI50" s="304"/>
      <c r="GJ50" s="304"/>
      <c r="GK50" s="304"/>
      <c r="GL50" s="304"/>
      <c r="GM50" s="304"/>
      <c r="GN50" s="304"/>
      <c r="GO50" s="304"/>
      <c r="GP50" s="304"/>
      <c r="GQ50" s="304"/>
      <c r="GR50" s="304"/>
      <c r="GS50" s="304"/>
      <c r="GT50" s="304"/>
      <c r="GU50" s="304"/>
      <c r="GV50" s="304"/>
      <c r="GW50" s="304"/>
      <c r="GX50" s="304"/>
      <c r="GY50" s="304"/>
      <c r="GZ50" s="304"/>
      <c r="HA50" s="304"/>
      <c r="HB50" s="304"/>
      <c r="HC50" s="304"/>
      <c r="HD50" s="304"/>
      <c r="HE50" s="304"/>
      <c r="HF50" s="304"/>
      <c r="HG50" s="304"/>
      <c r="HH50" s="304"/>
      <c r="HI50" s="304"/>
      <c r="HJ50" s="304"/>
      <c r="HK50" s="304"/>
      <c r="HL50" s="304"/>
      <c r="HM50" s="304"/>
      <c r="HN50" s="304"/>
      <c r="HO50" s="304"/>
      <c r="HP50" s="304"/>
      <c r="HQ50" s="304"/>
      <c r="HR50" s="304"/>
      <c r="HS50" s="304"/>
      <c r="HT50" s="304"/>
      <c r="HU50" s="304"/>
      <c r="HV50" s="304"/>
      <c r="HW50" s="304"/>
      <c r="HX50" s="304"/>
      <c r="HY50" s="304"/>
      <c r="HZ50" s="304"/>
      <c r="IA50" s="304"/>
      <c r="IB50" s="304"/>
      <c r="IC50" s="304"/>
      <c r="ID50" s="304"/>
      <c r="IE50" s="304"/>
      <c r="IF50" s="304"/>
      <c r="IG50" s="304"/>
      <c r="IH50" s="304"/>
      <c r="II50" s="304"/>
      <c r="IJ50" s="304"/>
      <c r="IK50" s="304"/>
    </row>
    <row r="51" spans="1:245" ht="21" customHeight="1">
      <c r="A51" s="318" t="s">
        <v>192</v>
      </c>
      <c r="B51" s="337">
        <v>0</v>
      </c>
      <c r="C51" s="337">
        <v>0</v>
      </c>
      <c r="D51" s="332">
        <v>0</v>
      </c>
      <c r="E51" s="339">
        <v>0</v>
      </c>
      <c r="F51" s="322"/>
      <c r="G51" s="337">
        <v>0</v>
      </c>
      <c r="H51" s="337">
        <v>0</v>
      </c>
      <c r="I51" s="332">
        <v>0</v>
      </c>
      <c r="J51" s="339">
        <v>0</v>
      </c>
      <c r="K51" s="327"/>
      <c r="L51" s="332">
        <v>0</v>
      </c>
      <c r="M51" s="307"/>
      <c r="N51" s="307"/>
      <c r="O51" s="307"/>
      <c r="P51" s="307"/>
      <c r="Q51" s="307"/>
      <c r="R51" s="307"/>
      <c r="S51" s="304"/>
      <c r="T51" s="304"/>
      <c r="U51" s="304"/>
      <c r="V51" s="304"/>
      <c r="W51" s="304"/>
      <c r="X51" s="304"/>
      <c r="Y51" s="304"/>
      <c r="Z51" s="304"/>
      <c r="AA51" s="304"/>
      <c r="AB51" s="304"/>
      <c r="AC51" s="304"/>
      <c r="AD51" s="304"/>
      <c r="AE51" s="304"/>
      <c r="AF51" s="304"/>
      <c r="AG51" s="304"/>
      <c r="AH51" s="304"/>
      <c r="AI51" s="304"/>
      <c r="AJ51" s="304"/>
      <c r="AK51" s="304"/>
      <c r="AL51" s="304"/>
      <c r="AM51" s="304"/>
      <c r="AN51" s="304"/>
      <c r="AO51" s="304"/>
      <c r="AP51" s="304"/>
      <c r="AQ51" s="304"/>
      <c r="AR51" s="304"/>
      <c r="AS51" s="304"/>
      <c r="AT51" s="304"/>
      <c r="AU51" s="304"/>
      <c r="AV51" s="304"/>
      <c r="AW51" s="304"/>
      <c r="AX51" s="304"/>
      <c r="AY51" s="304"/>
      <c r="AZ51" s="304"/>
      <c r="BA51" s="304"/>
      <c r="BB51" s="304"/>
      <c r="BC51" s="304"/>
      <c r="BD51" s="304"/>
      <c r="BE51" s="304"/>
      <c r="BF51" s="304"/>
      <c r="BG51" s="304"/>
      <c r="BH51" s="304"/>
      <c r="BI51" s="304"/>
      <c r="BJ51" s="304"/>
      <c r="BK51" s="304"/>
      <c r="BL51" s="304"/>
      <c r="BM51" s="304"/>
      <c r="BN51" s="304"/>
      <c r="BO51" s="304"/>
      <c r="BP51" s="304"/>
      <c r="BQ51" s="304"/>
      <c r="BR51" s="304"/>
      <c r="BS51" s="304"/>
      <c r="BT51" s="304"/>
      <c r="BU51" s="304"/>
      <c r="BV51" s="304"/>
      <c r="BW51" s="304"/>
      <c r="BX51" s="304"/>
      <c r="BY51" s="304"/>
      <c r="BZ51" s="304"/>
      <c r="CA51" s="304"/>
      <c r="CB51" s="304"/>
      <c r="CC51" s="304"/>
      <c r="CD51" s="304"/>
      <c r="CE51" s="304"/>
      <c r="CF51" s="304"/>
      <c r="CG51" s="304"/>
      <c r="CH51" s="304"/>
      <c r="CI51" s="304"/>
      <c r="CJ51" s="304"/>
      <c r="CK51" s="304"/>
      <c r="CL51" s="304"/>
      <c r="CM51" s="304"/>
      <c r="CN51" s="304"/>
      <c r="CO51" s="304"/>
      <c r="CP51" s="304"/>
      <c r="CQ51" s="304"/>
      <c r="CR51" s="304"/>
      <c r="CS51" s="304"/>
      <c r="CT51" s="304"/>
      <c r="CU51" s="304"/>
      <c r="CV51" s="304"/>
      <c r="CW51" s="304"/>
      <c r="CX51" s="304"/>
      <c r="CY51" s="304"/>
      <c r="CZ51" s="304"/>
      <c r="DA51" s="304"/>
      <c r="DB51" s="304"/>
      <c r="DC51" s="304"/>
      <c r="DD51" s="304"/>
      <c r="DE51" s="304"/>
      <c r="DF51" s="304"/>
      <c r="DG51" s="304"/>
      <c r="DH51" s="304"/>
      <c r="DI51" s="304"/>
      <c r="DJ51" s="304"/>
      <c r="DK51" s="304"/>
      <c r="DL51" s="304"/>
      <c r="DM51" s="304"/>
      <c r="DN51" s="304"/>
      <c r="DO51" s="304"/>
      <c r="DP51" s="304"/>
      <c r="DQ51" s="304"/>
      <c r="DR51" s="304"/>
      <c r="DS51" s="304"/>
      <c r="DT51" s="304"/>
      <c r="DU51" s="304"/>
      <c r="DV51" s="304"/>
      <c r="DW51" s="304"/>
      <c r="DX51" s="304"/>
      <c r="DY51" s="304"/>
      <c r="DZ51" s="304"/>
      <c r="EA51" s="304"/>
      <c r="EB51" s="304"/>
      <c r="EC51" s="304"/>
      <c r="ED51" s="304"/>
      <c r="EE51" s="304"/>
      <c r="EF51" s="304"/>
      <c r="EG51" s="304"/>
      <c r="EH51" s="304"/>
      <c r="EI51" s="304"/>
      <c r="EJ51" s="304"/>
      <c r="EK51" s="304"/>
      <c r="EL51" s="304"/>
      <c r="EM51" s="304"/>
      <c r="EN51" s="304"/>
      <c r="EO51" s="304"/>
      <c r="EP51" s="304"/>
      <c r="EQ51" s="304"/>
      <c r="ER51" s="304"/>
      <c r="ES51" s="304"/>
      <c r="ET51" s="304"/>
      <c r="EU51" s="304"/>
      <c r="EV51" s="304"/>
      <c r="EW51" s="304"/>
      <c r="EX51" s="304"/>
      <c r="EY51" s="304"/>
      <c r="EZ51" s="304"/>
      <c r="FA51" s="304"/>
      <c r="FB51" s="304"/>
      <c r="FC51" s="304"/>
      <c r="FD51" s="304"/>
      <c r="FE51" s="304"/>
      <c r="FF51" s="304"/>
      <c r="FG51" s="304"/>
      <c r="FH51" s="304"/>
      <c r="FI51" s="304"/>
      <c r="FJ51" s="304"/>
      <c r="FK51" s="304"/>
      <c r="FL51" s="304"/>
      <c r="FM51" s="304"/>
      <c r="FN51" s="304"/>
      <c r="FO51" s="304"/>
      <c r="FP51" s="304"/>
      <c r="FQ51" s="304"/>
      <c r="FR51" s="304"/>
      <c r="FS51" s="304"/>
      <c r="FT51" s="304"/>
      <c r="FU51" s="304"/>
      <c r="FV51" s="304"/>
      <c r="FW51" s="304"/>
      <c r="FX51" s="304"/>
      <c r="FY51" s="304"/>
      <c r="FZ51" s="304"/>
      <c r="GA51" s="304"/>
      <c r="GB51" s="304"/>
      <c r="GC51" s="304"/>
      <c r="GD51" s="304"/>
      <c r="GE51" s="304"/>
      <c r="GF51" s="304"/>
      <c r="GG51" s="304"/>
      <c r="GH51" s="304"/>
      <c r="GI51" s="304"/>
      <c r="GJ51" s="304"/>
      <c r="GK51" s="304"/>
      <c r="GL51" s="304"/>
      <c r="GM51" s="304"/>
      <c r="GN51" s="304"/>
      <c r="GO51" s="304"/>
      <c r="GP51" s="304"/>
      <c r="GQ51" s="304"/>
      <c r="GR51" s="304"/>
      <c r="GS51" s="304"/>
      <c r="GT51" s="304"/>
      <c r="GU51" s="304"/>
      <c r="GV51" s="304"/>
      <c r="GW51" s="304"/>
      <c r="GX51" s="304"/>
      <c r="GY51" s="304"/>
      <c r="GZ51" s="304"/>
      <c r="HA51" s="304"/>
      <c r="HB51" s="304"/>
      <c r="HC51" s="304"/>
      <c r="HD51" s="304"/>
      <c r="HE51" s="304"/>
      <c r="HF51" s="304"/>
      <c r="HG51" s="304"/>
      <c r="HH51" s="304"/>
      <c r="HI51" s="304"/>
      <c r="HJ51" s="304"/>
      <c r="HK51" s="304"/>
      <c r="HL51" s="304"/>
      <c r="HM51" s="304"/>
      <c r="HN51" s="304"/>
      <c r="HO51" s="304"/>
      <c r="HP51" s="304"/>
      <c r="HQ51" s="304"/>
      <c r="HR51" s="304"/>
      <c r="HS51" s="304"/>
      <c r="HT51" s="304"/>
      <c r="HU51" s="304"/>
      <c r="HV51" s="304"/>
      <c r="HW51" s="304"/>
      <c r="HX51" s="304"/>
      <c r="HY51" s="304"/>
      <c r="HZ51" s="304"/>
      <c r="IA51" s="304"/>
      <c r="IB51" s="304"/>
      <c r="IC51" s="304"/>
      <c r="ID51" s="304"/>
      <c r="IE51" s="304"/>
      <c r="IF51" s="304"/>
      <c r="IG51" s="304"/>
      <c r="IH51" s="304"/>
      <c r="II51" s="304"/>
      <c r="IJ51" s="304"/>
      <c r="IK51" s="304"/>
    </row>
    <row r="52" spans="1:245" ht="21" customHeight="1">
      <c r="A52" s="318" t="s">
        <v>193</v>
      </c>
      <c r="B52" s="337">
        <v>0</v>
      </c>
      <c r="C52" s="337">
        <v>0</v>
      </c>
      <c r="D52" s="332">
        <v>0</v>
      </c>
      <c r="E52" s="339">
        <v>0</v>
      </c>
      <c r="F52" s="322"/>
      <c r="G52" s="337">
        <v>0</v>
      </c>
      <c r="H52" s="337">
        <v>0</v>
      </c>
      <c r="I52" s="332">
        <v>0</v>
      </c>
      <c r="J52" s="339">
        <v>0</v>
      </c>
      <c r="K52" s="327"/>
      <c r="L52" s="332">
        <v>0</v>
      </c>
      <c r="M52" s="307"/>
      <c r="N52" s="307"/>
      <c r="O52" s="307"/>
      <c r="P52" s="307"/>
      <c r="Q52" s="307"/>
      <c r="R52" s="307"/>
      <c r="S52" s="304"/>
      <c r="T52" s="304"/>
      <c r="U52" s="304"/>
      <c r="V52" s="304"/>
      <c r="W52" s="304"/>
      <c r="X52" s="304"/>
      <c r="Y52" s="304"/>
      <c r="Z52" s="304"/>
      <c r="AA52" s="304"/>
      <c r="AB52" s="304"/>
      <c r="AC52" s="304"/>
      <c r="AD52" s="304"/>
      <c r="AE52" s="304"/>
      <c r="AF52" s="304"/>
      <c r="AG52" s="304"/>
      <c r="AH52" s="304"/>
      <c r="AI52" s="304"/>
      <c r="AJ52" s="304"/>
      <c r="AK52" s="304"/>
      <c r="AL52" s="304"/>
      <c r="AM52" s="304"/>
      <c r="AN52" s="304"/>
      <c r="AO52" s="304"/>
      <c r="AP52" s="304"/>
      <c r="AQ52" s="304"/>
      <c r="AR52" s="304"/>
      <c r="AS52" s="304"/>
      <c r="AT52" s="304"/>
      <c r="AU52" s="304"/>
      <c r="AV52" s="304"/>
      <c r="AW52" s="304"/>
      <c r="AX52" s="304"/>
      <c r="AY52" s="304"/>
      <c r="AZ52" s="304"/>
      <c r="BA52" s="304"/>
      <c r="BB52" s="304"/>
      <c r="BC52" s="304"/>
      <c r="BD52" s="304"/>
      <c r="BE52" s="304"/>
      <c r="BF52" s="304"/>
      <c r="BG52" s="304"/>
      <c r="BH52" s="304"/>
      <c r="BI52" s="304"/>
      <c r="BJ52" s="304"/>
      <c r="BK52" s="304"/>
      <c r="BL52" s="304"/>
      <c r="BM52" s="304"/>
      <c r="BN52" s="304"/>
      <c r="BO52" s="304"/>
      <c r="BP52" s="304"/>
      <c r="BQ52" s="304"/>
      <c r="BR52" s="304"/>
      <c r="BS52" s="304"/>
      <c r="BT52" s="304"/>
      <c r="BU52" s="304"/>
      <c r="BV52" s="304"/>
      <c r="BW52" s="304"/>
      <c r="BX52" s="304"/>
      <c r="BY52" s="304"/>
      <c r="BZ52" s="304"/>
      <c r="CA52" s="304"/>
      <c r="CB52" s="304"/>
      <c r="CC52" s="304"/>
      <c r="CD52" s="304"/>
      <c r="CE52" s="304"/>
      <c r="CF52" s="304"/>
      <c r="CG52" s="304"/>
      <c r="CH52" s="304"/>
      <c r="CI52" s="304"/>
      <c r="CJ52" s="304"/>
      <c r="CK52" s="304"/>
      <c r="CL52" s="304"/>
      <c r="CM52" s="304"/>
      <c r="CN52" s="304"/>
      <c r="CO52" s="304"/>
      <c r="CP52" s="304"/>
      <c r="CQ52" s="304"/>
      <c r="CR52" s="304"/>
      <c r="CS52" s="304"/>
      <c r="CT52" s="304"/>
      <c r="CU52" s="304"/>
      <c r="CV52" s="304"/>
      <c r="CW52" s="304"/>
      <c r="CX52" s="304"/>
      <c r="CY52" s="304"/>
      <c r="CZ52" s="304"/>
      <c r="DA52" s="304"/>
      <c r="DB52" s="304"/>
      <c r="DC52" s="304"/>
      <c r="DD52" s="304"/>
      <c r="DE52" s="304"/>
      <c r="DF52" s="304"/>
      <c r="DG52" s="304"/>
      <c r="DH52" s="304"/>
      <c r="DI52" s="304"/>
      <c r="DJ52" s="304"/>
      <c r="DK52" s="304"/>
      <c r="DL52" s="304"/>
      <c r="DM52" s="304"/>
      <c r="DN52" s="304"/>
      <c r="DO52" s="304"/>
      <c r="DP52" s="304"/>
      <c r="DQ52" s="304"/>
      <c r="DR52" s="304"/>
      <c r="DS52" s="304"/>
      <c r="DT52" s="304"/>
      <c r="DU52" s="304"/>
      <c r="DV52" s="304"/>
      <c r="DW52" s="304"/>
      <c r="DX52" s="304"/>
      <c r="DY52" s="304"/>
      <c r="DZ52" s="304"/>
      <c r="EA52" s="304"/>
      <c r="EB52" s="304"/>
      <c r="EC52" s="304"/>
      <c r="ED52" s="304"/>
      <c r="EE52" s="304"/>
      <c r="EF52" s="304"/>
      <c r="EG52" s="304"/>
      <c r="EH52" s="304"/>
      <c r="EI52" s="304"/>
      <c r="EJ52" s="304"/>
      <c r="EK52" s="304"/>
      <c r="EL52" s="304"/>
      <c r="EM52" s="304"/>
      <c r="EN52" s="304"/>
      <c r="EO52" s="304"/>
      <c r="EP52" s="304"/>
      <c r="EQ52" s="304"/>
      <c r="ER52" s="304"/>
      <c r="ES52" s="304"/>
      <c r="ET52" s="304"/>
      <c r="EU52" s="304"/>
      <c r="EV52" s="304"/>
      <c r="EW52" s="304"/>
      <c r="EX52" s="304"/>
      <c r="EY52" s="304"/>
      <c r="EZ52" s="304"/>
      <c r="FA52" s="304"/>
      <c r="FB52" s="304"/>
      <c r="FC52" s="304"/>
      <c r="FD52" s="304"/>
      <c r="FE52" s="304"/>
      <c r="FF52" s="304"/>
      <c r="FG52" s="304"/>
      <c r="FH52" s="304"/>
      <c r="FI52" s="304"/>
      <c r="FJ52" s="304"/>
      <c r="FK52" s="304"/>
      <c r="FL52" s="304"/>
      <c r="FM52" s="304"/>
      <c r="FN52" s="304"/>
      <c r="FO52" s="304"/>
      <c r="FP52" s="304"/>
      <c r="FQ52" s="304"/>
      <c r="FR52" s="304"/>
      <c r="FS52" s="304"/>
      <c r="FT52" s="304"/>
      <c r="FU52" s="304"/>
      <c r="FV52" s="304"/>
      <c r="FW52" s="304"/>
      <c r="FX52" s="304"/>
      <c r="FY52" s="304"/>
      <c r="FZ52" s="304"/>
      <c r="GA52" s="304"/>
      <c r="GB52" s="304"/>
      <c r="GC52" s="304"/>
      <c r="GD52" s="304"/>
      <c r="GE52" s="304"/>
      <c r="GF52" s="304"/>
      <c r="GG52" s="304"/>
      <c r="GH52" s="304"/>
      <c r="GI52" s="304"/>
      <c r="GJ52" s="304"/>
      <c r="GK52" s="304"/>
      <c r="GL52" s="304"/>
      <c r="GM52" s="304"/>
      <c r="GN52" s="304"/>
      <c r="GO52" s="304"/>
      <c r="GP52" s="304"/>
      <c r="GQ52" s="304"/>
      <c r="GR52" s="304"/>
      <c r="GS52" s="304"/>
      <c r="GT52" s="304"/>
      <c r="GU52" s="304"/>
      <c r="GV52" s="304"/>
      <c r="GW52" s="304"/>
      <c r="GX52" s="304"/>
      <c r="GY52" s="304"/>
      <c r="GZ52" s="304"/>
      <c r="HA52" s="304"/>
      <c r="HB52" s="304"/>
      <c r="HC52" s="304"/>
      <c r="HD52" s="304"/>
      <c r="HE52" s="304"/>
      <c r="HF52" s="304"/>
      <c r="HG52" s="304"/>
      <c r="HH52" s="304"/>
      <c r="HI52" s="304"/>
      <c r="HJ52" s="304"/>
      <c r="HK52" s="304"/>
      <c r="HL52" s="304"/>
      <c r="HM52" s="304"/>
      <c r="HN52" s="304"/>
      <c r="HO52" s="304"/>
      <c r="HP52" s="304"/>
      <c r="HQ52" s="304"/>
      <c r="HR52" s="304"/>
      <c r="HS52" s="304"/>
      <c r="HT52" s="304"/>
      <c r="HU52" s="304"/>
      <c r="HV52" s="304"/>
      <c r="HW52" s="304"/>
      <c r="HX52" s="304"/>
      <c r="HY52" s="304"/>
      <c r="HZ52" s="304"/>
      <c r="IA52" s="304"/>
      <c r="IB52" s="304"/>
      <c r="IC52" s="304"/>
      <c r="ID52" s="304"/>
      <c r="IE52" s="304"/>
      <c r="IF52" s="304"/>
      <c r="IG52" s="304"/>
      <c r="IH52" s="304"/>
      <c r="II52" s="304"/>
      <c r="IJ52" s="304"/>
      <c r="IK52" s="304"/>
    </row>
    <row r="53" spans="1:245" ht="21" customHeight="1">
      <c r="A53" s="318" t="s">
        <v>182</v>
      </c>
      <c r="B53" s="337">
        <v>0</v>
      </c>
      <c r="C53" s="337">
        <v>0</v>
      </c>
      <c r="D53" s="332">
        <v>0</v>
      </c>
      <c r="E53" s="339">
        <v>0</v>
      </c>
      <c r="F53" s="322"/>
      <c r="G53" s="337">
        <v>0</v>
      </c>
      <c r="H53" s="337">
        <v>0</v>
      </c>
      <c r="I53" s="332">
        <v>0</v>
      </c>
      <c r="J53" s="339">
        <v>0</v>
      </c>
      <c r="K53" s="327"/>
      <c r="L53" s="332">
        <v>0</v>
      </c>
      <c r="M53" s="307"/>
      <c r="N53" s="307"/>
      <c r="O53" s="307"/>
      <c r="P53" s="307"/>
      <c r="Q53" s="307"/>
      <c r="R53" s="307"/>
      <c r="S53" s="304"/>
      <c r="T53" s="304"/>
      <c r="U53" s="304"/>
      <c r="V53" s="304"/>
      <c r="W53" s="304"/>
      <c r="X53" s="304"/>
      <c r="Y53" s="304"/>
      <c r="Z53" s="304"/>
      <c r="AA53" s="304"/>
      <c r="AB53" s="304"/>
      <c r="AC53" s="304"/>
      <c r="AD53" s="304"/>
      <c r="AE53" s="304"/>
      <c r="AF53" s="304"/>
      <c r="AG53" s="304"/>
      <c r="AH53" s="304"/>
      <c r="AI53" s="304"/>
      <c r="AJ53" s="304"/>
      <c r="AK53" s="304"/>
      <c r="AL53" s="304"/>
      <c r="AM53" s="304"/>
      <c r="AN53" s="304"/>
      <c r="AO53" s="304"/>
      <c r="AP53" s="304"/>
      <c r="AQ53" s="304"/>
      <c r="AR53" s="304"/>
      <c r="AS53" s="304"/>
      <c r="AT53" s="304"/>
      <c r="AU53" s="304"/>
      <c r="AV53" s="304"/>
      <c r="AW53" s="304"/>
      <c r="AX53" s="304"/>
      <c r="AY53" s="304"/>
      <c r="AZ53" s="304"/>
      <c r="BA53" s="304"/>
      <c r="BB53" s="304"/>
      <c r="BC53" s="304"/>
      <c r="BD53" s="304"/>
      <c r="BE53" s="304"/>
      <c r="BF53" s="304"/>
      <c r="BG53" s="304"/>
      <c r="BH53" s="304"/>
      <c r="BI53" s="304"/>
      <c r="BJ53" s="304"/>
      <c r="BK53" s="304"/>
      <c r="BL53" s="304"/>
      <c r="BM53" s="304"/>
      <c r="BN53" s="304"/>
      <c r="BO53" s="304"/>
      <c r="BP53" s="304"/>
      <c r="BQ53" s="304"/>
      <c r="BR53" s="304"/>
      <c r="BS53" s="304"/>
      <c r="BT53" s="304"/>
      <c r="BU53" s="304"/>
      <c r="BV53" s="304"/>
      <c r="BW53" s="304"/>
      <c r="BX53" s="304"/>
      <c r="BY53" s="304"/>
      <c r="BZ53" s="304"/>
      <c r="CA53" s="304"/>
      <c r="CB53" s="304"/>
      <c r="CC53" s="304"/>
      <c r="CD53" s="304"/>
      <c r="CE53" s="304"/>
      <c r="CF53" s="304"/>
      <c r="CG53" s="304"/>
      <c r="CH53" s="304"/>
      <c r="CI53" s="304"/>
      <c r="CJ53" s="304"/>
      <c r="CK53" s="304"/>
      <c r="CL53" s="304"/>
      <c r="CM53" s="304"/>
      <c r="CN53" s="304"/>
      <c r="CO53" s="304"/>
      <c r="CP53" s="304"/>
      <c r="CQ53" s="304"/>
      <c r="CR53" s="304"/>
      <c r="CS53" s="304"/>
      <c r="CT53" s="304"/>
      <c r="CU53" s="304"/>
      <c r="CV53" s="304"/>
      <c r="CW53" s="304"/>
      <c r="CX53" s="304"/>
      <c r="CY53" s="304"/>
      <c r="CZ53" s="304"/>
      <c r="DA53" s="304"/>
      <c r="DB53" s="304"/>
      <c r="DC53" s="304"/>
      <c r="DD53" s="304"/>
      <c r="DE53" s="304"/>
      <c r="DF53" s="304"/>
      <c r="DG53" s="304"/>
      <c r="DH53" s="304"/>
      <c r="DI53" s="304"/>
      <c r="DJ53" s="304"/>
      <c r="DK53" s="304"/>
      <c r="DL53" s="304"/>
      <c r="DM53" s="304"/>
      <c r="DN53" s="304"/>
      <c r="DO53" s="304"/>
      <c r="DP53" s="304"/>
      <c r="DQ53" s="304"/>
      <c r="DR53" s="304"/>
      <c r="DS53" s="304"/>
      <c r="DT53" s="304"/>
      <c r="DU53" s="304"/>
      <c r="DV53" s="304"/>
      <c r="DW53" s="304"/>
      <c r="DX53" s="304"/>
      <c r="DY53" s="304"/>
      <c r="DZ53" s="304"/>
      <c r="EA53" s="304"/>
      <c r="EB53" s="304"/>
      <c r="EC53" s="304"/>
      <c r="ED53" s="304"/>
      <c r="EE53" s="304"/>
      <c r="EF53" s="304"/>
      <c r="EG53" s="304"/>
      <c r="EH53" s="304"/>
      <c r="EI53" s="304"/>
      <c r="EJ53" s="304"/>
      <c r="EK53" s="304"/>
      <c r="EL53" s="304"/>
      <c r="EM53" s="304"/>
      <c r="EN53" s="304"/>
      <c r="EO53" s="304"/>
      <c r="EP53" s="304"/>
      <c r="EQ53" s="304"/>
      <c r="ER53" s="304"/>
      <c r="ES53" s="304"/>
      <c r="ET53" s="304"/>
      <c r="EU53" s="304"/>
      <c r="EV53" s="304"/>
      <c r="EW53" s="304"/>
      <c r="EX53" s="304"/>
      <c r="EY53" s="304"/>
      <c r="EZ53" s="304"/>
      <c r="FA53" s="304"/>
      <c r="FB53" s="304"/>
      <c r="FC53" s="304"/>
      <c r="FD53" s="304"/>
      <c r="FE53" s="304"/>
      <c r="FF53" s="304"/>
      <c r="FG53" s="304"/>
      <c r="FH53" s="304"/>
      <c r="FI53" s="304"/>
      <c r="FJ53" s="304"/>
      <c r="FK53" s="304"/>
      <c r="FL53" s="304"/>
      <c r="FM53" s="304"/>
      <c r="FN53" s="304"/>
      <c r="FO53" s="304"/>
      <c r="FP53" s="304"/>
      <c r="FQ53" s="304"/>
      <c r="FR53" s="304"/>
      <c r="FS53" s="304"/>
      <c r="FT53" s="304"/>
      <c r="FU53" s="304"/>
      <c r="FV53" s="304"/>
      <c r="FW53" s="304"/>
      <c r="FX53" s="304"/>
      <c r="FY53" s="304"/>
      <c r="FZ53" s="304"/>
      <c r="GA53" s="304"/>
      <c r="GB53" s="304"/>
      <c r="GC53" s="304"/>
      <c r="GD53" s="304"/>
      <c r="GE53" s="304"/>
      <c r="GF53" s="304"/>
      <c r="GG53" s="304"/>
      <c r="GH53" s="304"/>
      <c r="GI53" s="304"/>
      <c r="GJ53" s="304"/>
      <c r="GK53" s="304"/>
      <c r="GL53" s="304"/>
      <c r="GM53" s="304"/>
      <c r="GN53" s="304"/>
      <c r="GO53" s="304"/>
      <c r="GP53" s="304"/>
      <c r="GQ53" s="304"/>
      <c r="GR53" s="304"/>
      <c r="GS53" s="304"/>
      <c r="GT53" s="304"/>
      <c r="GU53" s="304"/>
      <c r="GV53" s="304"/>
      <c r="GW53" s="304"/>
      <c r="GX53" s="304"/>
      <c r="GY53" s="304"/>
      <c r="GZ53" s="304"/>
      <c r="HA53" s="304"/>
      <c r="HB53" s="304"/>
      <c r="HC53" s="304"/>
      <c r="HD53" s="304"/>
      <c r="HE53" s="304"/>
      <c r="HF53" s="304"/>
      <c r="HG53" s="304"/>
      <c r="HH53" s="304"/>
      <c r="HI53" s="304"/>
      <c r="HJ53" s="304"/>
      <c r="HK53" s="304"/>
      <c r="HL53" s="304"/>
      <c r="HM53" s="304"/>
      <c r="HN53" s="304"/>
      <c r="HO53" s="304"/>
      <c r="HP53" s="304"/>
      <c r="HQ53" s="304"/>
      <c r="HR53" s="304"/>
      <c r="HS53" s="304"/>
      <c r="HT53" s="304"/>
      <c r="HU53" s="304"/>
      <c r="HV53" s="304"/>
      <c r="HW53" s="304"/>
      <c r="HX53" s="304"/>
      <c r="HY53" s="304"/>
      <c r="HZ53" s="304"/>
      <c r="IA53" s="304"/>
      <c r="IB53" s="304"/>
      <c r="IC53" s="304"/>
      <c r="ID53" s="304"/>
      <c r="IE53" s="304"/>
      <c r="IF53" s="304"/>
      <c r="IG53" s="304"/>
      <c r="IH53" s="304"/>
      <c r="II53" s="304"/>
      <c r="IJ53" s="304"/>
      <c r="IK53" s="304"/>
    </row>
    <row r="54" spans="1:245" ht="21" customHeight="1">
      <c r="A54" s="318" t="s">
        <v>181</v>
      </c>
      <c r="B54" s="337">
        <v>3</v>
      </c>
      <c r="C54" s="337">
        <v>2</v>
      </c>
      <c r="D54" s="319">
        <v>5</v>
      </c>
      <c r="E54" s="338">
        <v>35.714285714285715</v>
      </c>
      <c r="F54" s="322"/>
      <c r="G54" s="337">
        <v>4</v>
      </c>
      <c r="H54" s="337">
        <v>5</v>
      </c>
      <c r="I54" s="319">
        <v>9</v>
      </c>
      <c r="J54" s="338">
        <v>64.285714285714292</v>
      </c>
      <c r="K54" s="321"/>
      <c r="L54" s="319">
        <v>14</v>
      </c>
      <c r="M54" s="307"/>
      <c r="N54" s="307"/>
      <c r="O54" s="307"/>
      <c r="P54" s="307"/>
      <c r="Q54" s="307"/>
      <c r="R54" s="307"/>
      <c r="S54" s="304"/>
      <c r="T54" s="304"/>
      <c r="U54" s="304"/>
      <c r="V54" s="304"/>
      <c r="W54" s="304"/>
      <c r="X54" s="304"/>
      <c r="Y54" s="304"/>
      <c r="Z54" s="304"/>
      <c r="AA54" s="304"/>
      <c r="AB54" s="304"/>
      <c r="AC54" s="304"/>
      <c r="AD54" s="304"/>
      <c r="AE54" s="304"/>
      <c r="AF54" s="304"/>
      <c r="AG54" s="304"/>
      <c r="AH54" s="304"/>
      <c r="AI54" s="304"/>
      <c r="AJ54" s="304"/>
      <c r="AK54" s="304"/>
      <c r="AL54" s="304"/>
      <c r="AM54" s="304"/>
      <c r="AN54" s="304"/>
      <c r="AO54" s="304"/>
      <c r="AP54" s="304"/>
      <c r="AQ54" s="304"/>
      <c r="AR54" s="304"/>
      <c r="AS54" s="304"/>
      <c r="AT54" s="304"/>
      <c r="AU54" s="304"/>
      <c r="AV54" s="304"/>
      <c r="AW54" s="304"/>
      <c r="AX54" s="304"/>
      <c r="AY54" s="304"/>
      <c r="AZ54" s="304"/>
      <c r="BA54" s="304"/>
      <c r="BB54" s="304"/>
      <c r="BC54" s="304"/>
      <c r="BD54" s="304"/>
      <c r="BE54" s="304"/>
      <c r="BF54" s="304"/>
      <c r="BG54" s="304"/>
      <c r="BH54" s="304"/>
      <c r="BI54" s="304"/>
      <c r="BJ54" s="304"/>
      <c r="BK54" s="304"/>
      <c r="BL54" s="304"/>
      <c r="BM54" s="304"/>
      <c r="BN54" s="304"/>
      <c r="BO54" s="304"/>
      <c r="BP54" s="304"/>
      <c r="BQ54" s="304"/>
      <c r="BR54" s="304"/>
      <c r="BS54" s="304"/>
      <c r="BT54" s="304"/>
      <c r="BU54" s="304"/>
      <c r="BV54" s="304"/>
      <c r="BW54" s="304"/>
      <c r="BX54" s="304"/>
      <c r="BY54" s="304"/>
      <c r="BZ54" s="304"/>
      <c r="CA54" s="304"/>
      <c r="CB54" s="304"/>
      <c r="CC54" s="304"/>
      <c r="CD54" s="304"/>
      <c r="CE54" s="304"/>
      <c r="CF54" s="304"/>
      <c r="CG54" s="304"/>
      <c r="CH54" s="304"/>
      <c r="CI54" s="304"/>
      <c r="CJ54" s="304"/>
      <c r="CK54" s="304"/>
      <c r="CL54" s="304"/>
      <c r="CM54" s="304"/>
      <c r="CN54" s="304"/>
      <c r="CO54" s="304"/>
      <c r="CP54" s="304"/>
      <c r="CQ54" s="304"/>
      <c r="CR54" s="304"/>
      <c r="CS54" s="304"/>
      <c r="CT54" s="304"/>
      <c r="CU54" s="304"/>
      <c r="CV54" s="304"/>
      <c r="CW54" s="304"/>
      <c r="CX54" s="304"/>
      <c r="CY54" s="304"/>
      <c r="CZ54" s="304"/>
      <c r="DA54" s="304"/>
      <c r="DB54" s="304"/>
      <c r="DC54" s="304"/>
      <c r="DD54" s="304"/>
      <c r="DE54" s="304"/>
      <c r="DF54" s="304"/>
      <c r="DG54" s="304"/>
      <c r="DH54" s="304"/>
      <c r="DI54" s="304"/>
      <c r="DJ54" s="304"/>
      <c r="DK54" s="304"/>
      <c r="DL54" s="304"/>
      <c r="DM54" s="304"/>
      <c r="DN54" s="304"/>
      <c r="DO54" s="304"/>
      <c r="DP54" s="304"/>
      <c r="DQ54" s="304"/>
      <c r="DR54" s="304"/>
      <c r="DS54" s="304"/>
      <c r="DT54" s="304"/>
      <c r="DU54" s="304"/>
      <c r="DV54" s="304"/>
      <c r="DW54" s="304"/>
      <c r="DX54" s="304"/>
      <c r="DY54" s="304"/>
      <c r="DZ54" s="304"/>
      <c r="EA54" s="304"/>
      <c r="EB54" s="304"/>
      <c r="EC54" s="304"/>
      <c r="ED54" s="304"/>
      <c r="EE54" s="304"/>
      <c r="EF54" s="304"/>
      <c r="EG54" s="304"/>
      <c r="EH54" s="304"/>
      <c r="EI54" s="304"/>
      <c r="EJ54" s="304"/>
      <c r="EK54" s="304"/>
      <c r="EL54" s="304"/>
      <c r="EM54" s="304"/>
      <c r="EN54" s="304"/>
      <c r="EO54" s="304"/>
      <c r="EP54" s="304"/>
      <c r="EQ54" s="304"/>
      <c r="ER54" s="304"/>
      <c r="ES54" s="304"/>
      <c r="ET54" s="304"/>
      <c r="EU54" s="304"/>
      <c r="EV54" s="304"/>
      <c r="EW54" s="304"/>
      <c r="EX54" s="304"/>
      <c r="EY54" s="304"/>
      <c r="EZ54" s="304"/>
      <c r="FA54" s="304"/>
      <c r="FB54" s="304"/>
      <c r="FC54" s="304"/>
      <c r="FD54" s="304"/>
      <c r="FE54" s="304"/>
      <c r="FF54" s="304"/>
      <c r="FG54" s="304"/>
      <c r="FH54" s="304"/>
      <c r="FI54" s="304"/>
      <c r="FJ54" s="304"/>
      <c r="FK54" s="304"/>
      <c r="FL54" s="304"/>
      <c r="FM54" s="304"/>
      <c r="FN54" s="304"/>
      <c r="FO54" s="304"/>
      <c r="FP54" s="304"/>
      <c r="FQ54" s="304"/>
      <c r="FR54" s="304"/>
      <c r="FS54" s="304"/>
      <c r="FT54" s="304"/>
      <c r="FU54" s="304"/>
      <c r="FV54" s="304"/>
      <c r="FW54" s="304"/>
      <c r="FX54" s="304"/>
      <c r="FY54" s="304"/>
      <c r="FZ54" s="304"/>
      <c r="GA54" s="304"/>
      <c r="GB54" s="304"/>
      <c r="GC54" s="304"/>
      <c r="GD54" s="304"/>
      <c r="GE54" s="304"/>
      <c r="GF54" s="304"/>
      <c r="GG54" s="304"/>
      <c r="GH54" s="304"/>
      <c r="GI54" s="304"/>
      <c r="GJ54" s="304"/>
      <c r="GK54" s="304"/>
      <c r="GL54" s="304"/>
      <c r="GM54" s="304"/>
      <c r="GN54" s="304"/>
      <c r="GO54" s="304"/>
      <c r="GP54" s="304"/>
      <c r="GQ54" s="304"/>
      <c r="GR54" s="304"/>
      <c r="GS54" s="304"/>
      <c r="GT54" s="304"/>
      <c r="GU54" s="304"/>
      <c r="GV54" s="304"/>
      <c r="GW54" s="304"/>
      <c r="GX54" s="304"/>
      <c r="GY54" s="304"/>
      <c r="GZ54" s="304"/>
      <c r="HA54" s="304"/>
      <c r="HB54" s="304"/>
      <c r="HC54" s="304"/>
      <c r="HD54" s="304"/>
      <c r="HE54" s="304"/>
      <c r="HF54" s="304"/>
      <c r="HG54" s="304"/>
      <c r="HH54" s="304"/>
      <c r="HI54" s="304"/>
      <c r="HJ54" s="304"/>
      <c r="HK54" s="304"/>
      <c r="HL54" s="304"/>
      <c r="HM54" s="304"/>
      <c r="HN54" s="304"/>
      <c r="HO54" s="304"/>
      <c r="HP54" s="304"/>
      <c r="HQ54" s="304"/>
      <c r="HR54" s="304"/>
      <c r="HS54" s="304"/>
      <c r="HT54" s="304"/>
      <c r="HU54" s="304"/>
      <c r="HV54" s="304"/>
      <c r="HW54" s="304"/>
      <c r="HX54" s="304"/>
      <c r="HY54" s="304"/>
      <c r="HZ54" s="304"/>
      <c r="IA54" s="304"/>
      <c r="IB54" s="304"/>
      <c r="IC54" s="304"/>
      <c r="ID54" s="304"/>
      <c r="IE54" s="304"/>
      <c r="IF54" s="304"/>
      <c r="IG54" s="304"/>
      <c r="IH54" s="304"/>
      <c r="II54" s="304"/>
      <c r="IJ54" s="304"/>
      <c r="IK54" s="304"/>
    </row>
    <row r="55" spans="1:245" ht="21" customHeight="1">
      <c r="A55" s="318" t="s">
        <v>184</v>
      </c>
      <c r="B55" s="337">
        <v>0</v>
      </c>
      <c r="C55" s="337">
        <v>0</v>
      </c>
      <c r="D55" s="332">
        <v>0</v>
      </c>
      <c r="E55" s="339">
        <v>0</v>
      </c>
      <c r="F55" s="322"/>
      <c r="G55" s="337">
        <v>0</v>
      </c>
      <c r="H55" s="337">
        <v>0</v>
      </c>
      <c r="I55" s="332">
        <v>0</v>
      </c>
      <c r="J55" s="339">
        <v>0</v>
      </c>
      <c r="K55" s="327"/>
      <c r="L55" s="332">
        <v>0</v>
      </c>
      <c r="M55" s="307"/>
      <c r="N55" s="307"/>
      <c r="O55" s="307"/>
      <c r="P55" s="307"/>
      <c r="Q55" s="307"/>
      <c r="R55" s="307"/>
      <c r="S55" s="304"/>
      <c r="T55" s="304"/>
      <c r="U55" s="304"/>
      <c r="V55" s="304"/>
      <c r="W55" s="304"/>
      <c r="X55" s="304"/>
      <c r="Y55" s="304"/>
      <c r="Z55" s="304"/>
      <c r="AA55" s="304"/>
      <c r="AB55" s="304"/>
      <c r="AC55" s="304"/>
      <c r="AD55" s="304"/>
      <c r="AE55" s="304"/>
      <c r="AF55" s="304"/>
      <c r="AG55" s="304"/>
      <c r="AH55" s="304"/>
      <c r="AI55" s="304"/>
      <c r="AJ55" s="304"/>
      <c r="AK55" s="304"/>
      <c r="AL55" s="304"/>
      <c r="AM55" s="304"/>
      <c r="AN55" s="304"/>
      <c r="AO55" s="304"/>
      <c r="AP55" s="304"/>
      <c r="AQ55" s="304"/>
      <c r="AR55" s="304"/>
      <c r="AS55" s="304"/>
      <c r="AT55" s="304"/>
      <c r="AU55" s="304"/>
      <c r="AV55" s="304"/>
      <c r="AW55" s="304"/>
      <c r="AX55" s="304"/>
      <c r="AY55" s="304"/>
      <c r="AZ55" s="304"/>
      <c r="BA55" s="304"/>
      <c r="BB55" s="304"/>
      <c r="BC55" s="304"/>
      <c r="BD55" s="304"/>
      <c r="BE55" s="304"/>
      <c r="BF55" s="304"/>
      <c r="BG55" s="304"/>
      <c r="BH55" s="304"/>
      <c r="BI55" s="304"/>
      <c r="BJ55" s="304"/>
      <c r="BK55" s="304"/>
      <c r="BL55" s="304"/>
      <c r="BM55" s="304"/>
      <c r="BN55" s="304"/>
      <c r="BO55" s="304"/>
      <c r="BP55" s="304"/>
      <c r="BQ55" s="304"/>
      <c r="BR55" s="304"/>
      <c r="BS55" s="304"/>
      <c r="BT55" s="304"/>
      <c r="BU55" s="304"/>
      <c r="BV55" s="304"/>
      <c r="BW55" s="304"/>
      <c r="BX55" s="304"/>
      <c r="BY55" s="304"/>
      <c r="BZ55" s="304"/>
      <c r="CA55" s="304"/>
      <c r="CB55" s="304"/>
      <c r="CC55" s="304"/>
      <c r="CD55" s="304"/>
      <c r="CE55" s="304"/>
      <c r="CF55" s="304"/>
      <c r="CG55" s="304"/>
      <c r="CH55" s="304"/>
      <c r="CI55" s="304"/>
      <c r="CJ55" s="304"/>
      <c r="CK55" s="304"/>
      <c r="CL55" s="304"/>
      <c r="CM55" s="304"/>
      <c r="CN55" s="304"/>
      <c r="CO55" s="304"/>
      <c r="CP55" s="304"/>
      <c r="CQ55" s="304"/>
      <c r="CR55" s="304"/>
      <c r="CS55" s="304"/>
      <c r="CT55" s="304"/>
      <c r="CU55" s="304"/>
      <c r="CV55" s="304"/>
      <c r="CW55" s="304"/>
      <c r="CX55" s="304"/>
      <c r="CY55" s="304"/>
      <c r="CZ55" s="304"/>
      <c r="DA55" s="304"/>
      <c r="DB55" s="304"/>
      <c r="DC55" s="304"/>
      <c r="DD55" s="304"/>
      <c r="DE55" s="304"/>
      <c r="DF55" s="304"/>
      <c r="DG55" s="304"/>
      <c r="DH55" s="304"/>
      <c r="DI55" s="304"/>
      <c r="DJ55" s="304"/>
      <c r="DK55" s="304"/>
      <c r="DL55" s="304"/>
      <c r="DM55" s="304"/>
      <c r="DN55" s="304"/>
      <c r="DO55" s="304"/>
      <c r="DP55" s="304"/>
      <c r="DQ55" s="304"/>
      <c r="DR55" s="304"/>
      <c r="DS55" s="304"/>
      <c r="DT55" s="304"/>
      <c r="DU55" s="304"/>
      <c r="DV55" s="304"/>
      <c r="DW55" s="304"/>
      <c r="DX55" s="304"/>
      <c r="DY55" s="304"/>
      <c r="DZ55" s="304"/>
      <c r="EA55" s="304"/>
      <c r="EB55" s="304"/>
      <c r="EC55" s="304"/>
      <c r="ED55" s="304"/>
      <c r="EE55" s="304"/>
      <c r="EF55" s="304"/>
      <c r="EG55" s="304"/>
      <c r="EH55" s="304"/>
      <c r="EI55" s="304"/>
      <c r="EJ55" s="304"/>
      <c r="EK55" s="304"/>
      <c r="EL55" s="304"/>
      <c r="EM55" s="304"/>
      <c r="EN55" s="304"/>
      <c r="EO55" s="304"/>
      <c r="EP55" s="304"/>
      <c r="EQ55" s="304"/>
      <c r="ER55" s="304"/>
      <c r="ES55" s="304"/>
      <c r="ET55" s="304"/>
      <c r="EU55" s="304"/>
      <c r="EV55" s="304"/>
      <c r="EW55" s="304"/>
      <c r="EX55" s="304"/>
      <c r="EY55" s="304"/>
      <c r="EZ55" s="304"/>
      <c r="FA55" s="304"/>
      <c r="FB55" s="304"/>
      <c r="FC55" s="304"/>
      <c r="FD55" s="304"/>
      <c r="FE55" s="304"/>
      <c r="FF55" s="304"/>
      <c r="FG55" s="304"/>
      <c r="FH55" s="304"/>
      <c r="FI55" s="304"/>
      <c r="FJ55" s="304"/>
      <c r="FK55" s="304"/>
      <c r="FL55" s="304"/>
      <c r="FM55" s="304"/>
      <c r="FN55" s="304"/>
      <c r="FO55" s="304"/>
      <c r="FP55" s="304"/>
      <c r="FQ55" s="304"/>
      <c r="FR55" s="304"/>
      <c r="FS55" s="304"/>
      <c r="FT55" s="304"/>
      <c r="FU55" s="304"/>
      <c r="FV55" s="304"/>
      <c r="FW55" s="304"/>
      <c r="FX55" s="304"/>
      <c r="FY55" s="304"/>
      <c r="FZ55" s="304"/>
      <c r="GA55" s="304"/>
      <c r="GB55" s="304"/>
      <c r="GC55" s="304"/>
      <c r="GD55" s="304"/>
      <c r="GE55" s="304"/>
      <c r="GF55" s="304"/>
      <c r="GG55" s="304"/>
      <c r="GH55" s="304"/>
      <c r="GI55" s="304"/>
      <c r="GJ55" s="304"/>
      <c r="GK55" s="304"/>
      <c r="GL55" s="304"/>
      <c r="GM55" s="304"/>
      <c r="GN55" s="304"/>
      <c r="GO55" s="304"/>
      <c r="GP55" s="304"/>
      <c r="GQ55" s="304"/>
      <c r="GR55" s="304"/>
      <c r="GS55" s="304"/>
      <c r="GT55" s="304"/>
      <c r="GU55" s="304"/>
      <c r="GV55" s="304"/>
      <c r="GW55" s="304"/>
      <c r="GX55" s="304"/>
      <c r="GY55" s="304"/>
      <c r="GZ55" s="304"/>
      <c r="HA55" s="304"/>
      <c r="HB55" s="304"/>
      <c r="HC55" s="304"/>
      <c r="HD55" s="304"/>
      <c r="HE55" s="304"/>
      <c r="HF55" s="304"/>
      <c r="HG55" s="304"/>
      <c r="HH55" s="304"/>
      <c r="HI55" s="304"/>
      <c r="HJ55" s="304"/>
      <c r="HK55" s="304"/>
      <c r="HL55" s="304"/>
      <c r="HM55" s="304"/>
      <c r="HN55" s="304"/>
      <c r="HO55" s="304"/>
      <c r="HP55" s="304"/>
      <c r="HQ55" s="304"/>
      <c r="HR55" s="304"/>
      <c r="HS55" s="304"/>
      <c r="HT55" s="304"/>
      <c r="HU55" s="304"/>
      <c r="HV55" s="304"/>
      <c r="HW55" s="304"/>
      <c r="HX55" s="304"/>
      <c r="HY55" s="304"/>
      <c r="HZ55" s="304"/>
      <c r="IA55" s="304"/>
      <c r="IB55" s="304"/>
      <c r="IC55" s="304"/>
      <c r="ID55" s="304"/>
      <c r="IE55" s="304"/>
      <c r="IF55" s="304"/>
      <c r="IG55" s="304"/>
      <c r="IH55" s="304"/>
      <c r="II55" s="304"/>
      <c r="IJ55" s="304"/>
      <c r="IK55" s="304"/>
    </row>
    <row r="56" spans="1:245" ht="21" customHeight="1">
      <c r="A56" s="318" t="s">
        <v>183</v>
      </c>
      <c r="B56" s="337">
        <v>0</v>
      </c>
      <c r="C56" s="337">
        <v>0</v>
      </c>
      <c r="D56" s="332">
        <v>0</v>
      </c>
      <c r="E56" s="339">
        <v>0</v>
      </c>
      <c r="F56" s="322"/>
      <c r="G56" s="337">
        <v>0</v>
      </c>
      <c r="H56" s="337">
        <v>0</v>
      </c>
      <c r="I56" s="332">
        <v>0</v>
      </c>
      <c r="J56" s="339">
        <v>0</v>
      </c>
      <c r="K56" s="327"/>
      <c r="L56" s="332">
        <v>0</v>
      </c>
      <c r="M56" s="307"/>
      <c r="N56" s="307"/>
      <c r="O56" s="307"/>
      <c r="P56" s="307"/>
      <c r="Q56" s="307"/>
      <c r="R56" s="307"/>
      <c r="S56" s="304"/>
      <c r="T56" s="304"/>
      <c r="U56" s="304"/>
      <c r="V56" s="304"/>
      <c r="W56" s="304"/>
      <c r="X56" s="304"/>
      <c r="Y56" s="304"/>
      <c r="Z56" s="304"/>
      <c r="AA56" s="304"/>
      <c r="AB56" s="304"/>
      <c r="AC56" s="304"/>
      <c r="AD56" s="304"/>
      <c r="AE56" s="304"/>
      <c r="AF56" s="304"/>
      <c r="AG56" s="304"/>
      <c r="AH56" s="304"/>
      <c r="AI56" s="304"/>
      <c r="AJ56" s="304"/>
      <c r="AK56" s="304"/>
      <c r="AL56" s="304"/>
      <c r="AM56" s="304"/>
      <c r="AN56" s="304"/>
      <c r="AO56" s="304"/>
      <c r="AP56" s="304"/>
      <c r="AQ56" s="304"/>
      <c r="AR56" s="304"/>
      <c r="AS56" s="304"/>
      <c r="AT56" s="304"/>
      <c r="AU56" s="304"/>
      <c r="AV56" s="304"/>
      <c r="AW56" s="304"/>
      <c r="AX56" s="304"/>
      <c r="AY56" s="304"/>
      <c r="AZ56" s="304"/>
      <c r="BA56" s="304"/>
      <c r="BB56" s="304"/>
      <c r="BC56" s="304"/>
      <c r="BD56" s="304"/>
      <c r="BE56" s="304"/>
      <c r="BF56" s="304"/>
      <c r="BG56" s="304"/>
      <c r="BH56" s="304"/>
      <c r="BI56" s="304"/>
      <c r="BJ56" s="304"/>
      <c r="BK56" s="304"/>
      <c r="BL56" s="304"/>
      <c r="BM56" s="304"/>
      <c r="BN56" s="304"/>
      <c r="BO56" s="304"/>
      <c r="BP56" s="304"/>
      <c r="BQ56" s="304"/>
      <c r="BR56" s="304"/>
      <c r="BS56" s="304"/>
      <c r="BT56" s="304"/>
      <c r="BU56" s="304"/>
      <c r="BV56" s="304"/>
      <c r="BW56" s="304"/>
      <c r="BX56" s="304"/>
      <c r="BY56" s="304"/>
      <c r="BZ56" s="304"/>
      <c r="CA56" s="304"/>
      <c r="CB56" s="304"/>
      <c r="CC56" s="304"/>
      <c r="CD56" s="304"/>
      <c r="CE56" s="304"/>
      <c r="CF56" s="304"/>
      <c r="CG56" s="304"/>
      <c r="CH56" s="304"/>
      <c r="CI56" s="304"/>
      <c r="CJ56" s="304"/>
      <c r="CK56" s="304"/>
      <c r="CL56" s="304"/>
      <c r="CM56" s="304"/>
      <c r="CN56" s="304"/>
      <c r="CO56" s="304"/>
      <c r="CP56" s="304"/>
      <c r="CQ56" s="304"/>
      <c r="CR56" s="304"/>
      <c r="CS56" s="304"/>
      <c r="CT56" s="304"/>
      <c r="CU56" s="304"/>
      <c r="CV56" s="304"/>
      <c r="CW56" s="304"/>
      <c r="CX56" s="304"/>
      <c r="CY56" s="304"/>
      <c r="CZ56" s="304"/>
      <c r="DA56" s="304"/>
      <c r="DB56" s="304"/>
      <c r="DC56" s="304"/>
      <c r="DD56" s="304"/>
      <c r="DE56" s="304"/>
      <c r="DF56" s="304"/>
      <c r="DG56" s="304"/>
      <c r="DH56" s="304"/>
      <c r="DI56" s="304"/>
      <c r="DJ56" s="304"/>
      <c r="DK56" s="304"/>
      <c r="DL56" s="304"/>
      <c r="DM56" s="304"/>
      <c r="DN56" s="304"/>
      <c r="DO56" s="304"/>
      <c r="DP56" s="304"/>
      <c r="DQ56" s="304"/>
      <c r="DR56" s="304"/>
      <c r="DS56" s="304"/>
      <c r="DT56" s="304"/>
      <c r="DU56" s="304"/>
      <c r="DV56" s="304"/>
      <c r="DW56" s="304"/>
      <c r="DX56" s="304"/>
      <c r="DY56" s="304"/>
      <c r="DZ56" s="304"/>
      <c r="EA56" s="304"/>
      <c r="EB56" s="304"/>
      <c r="EC56" s="304"/>
      <c r="ED56" s="304"/>
      <c r="EE56" s="304"/>
      <c r="EF56" s="304"/>
      <c r="EG56" s="304"/>
      <c r="EH56" s="304"/>
      <c r="EI56" s="304"/>
      <c r="EJ56" s="304"/>
      <c r="EK56" s="304"/>
      <c r="EL56" s="304"/>
      <c r="EM56" s="304"/>
      <c r="EN56" s="304"/>
      <c r="EO56" s="304"/>
      <c r="EP56" s="304"/>
      <c r="EQ56" s="304"/>
      <c r="ER56" s="304"/>
      <c r="ES56" s="304"/>
      <c r="ET56" s="304"/>
      <c r="EU56" s="304"/>
      <c r="EV56" s="304"/>
      <c r="EW56" s="304"/>
      <c r="EX56" s="304"/>
      <c r="EY56" s="304"/>
      <c r="EZ56" s="304"/>
      <c r="FA56" s="304"/>
      <c r="FB56" s="304"/>
      <c r="FC56" s="304"/>
      <c r="FD56" s="304"/>
      <c r="FE56" s="304"/>
      <c r="FF56" s="304"/>
      <c r="FG56" s="304"/>
      <c r="FH56" s="304"/>
      <c r="FI56" s="304"/>
      <c r="FJ56" s="304"/>
      <c r="FK56" s="304"/>
      <c r="FL56" s="304"/>
      <c r="FM56" s="304"/>
      <c r="FN56" s="304"/>
      <c r="FO56" s="304"/>
      <c r="FP56" s="304"/>
      <c r="FQ56" s="304"/>
      <c r="FR56" s="304"/>
      <c r="FS56" s="304"/>
      <c r="FT56" s="304"/>
      <c r="FU56" s="304"/>
      <c r="FV56" s="304"/>
      <c r="FW56" s="304"/>
      <c r="FX56" s="304"/>
      <c r="FY56" s="304"/>
      <c r="FZ56" s="304"/>
      <c r="GA56" s="304"/>
      <c r="GB56" s="304"/>
      <c r="GC56" s="304"/>
      <c r="GD56" s="304"/>
      <c r="GE56" s="304"/>
      <c r="GF56" s="304"/>
      <c r="GG56" s="304"/>
      <c r="GH56" s="304"/>
      <c r="GI56" s="304"/>
      <c r="GJ56" s="304"/>
      <c r="GK56" s="304"/>
      <c r="GL56" s="304"/>
      <c r="GM56" s="304"/>
      <c r="GN56" s="304"/>
      <c r="GO56" s="304"/>
      <c r="GP56" s="304"/>
      <c r="GQ56" s="304"/>
      <c r="GR56" s="304"/>
      <c r="GS56" s="304"/>
      <c r="GT56" s="304"/>
      <c r="GU56" s="304"/>
      <c r="GV56" s="304"/>
      <c r="GW56" s="304"/>
      <c r="GX56" s="304"/>
      <c r="GY56" s="304"/>
      <c r="GZ56" s="304"/>
      <c r="HA56" s="304"/>
      <c r="HB56" s="304"/>
      <c r="HC56" s="304"/>
      <c r="HD56" s="304"/>
      <c r="HE56" s="304"/>
      <c r="HF56" s="304"/>
      <c r="HG56" s="304"/>
      <c r="HH56" s="304"/>
      <c r="HI56" s="304"/>
      <c r="HJ56" s="304"/>
      <c r="HK56" s="304"/>
      <c r="HL56" s="304"/>
      <c r="HM56" s="304"/>
      <c r="HN56" s="304"/>
      <c r="HO56" s="304"/>
      <c r="HP56" s="304"/>
      <c r="HQ56" s="304"/>
      <c r="HR56" s="304"/>
      <c r="HS56" s="304"/>
      <c r="HT56" s="304"/>
      <c r="HU56" s="304"/>
      <c r="HV56" s="304"/>
      <c r="HW56" s="304"/>
      <c r="HX56" s="304"/>
      <c r="HY56" s="304"/>
      <c r="HZ56" s="304"/>
      <c r="IA56" s="304"/>
      <c r="IB56" s="304"/>
      <c r="IC56" s="304"/>
      <c r="ID56" s="304"/>
      <c r="IE56" s="304"/>
      <c r="IF56" s="304"/>
      <c r="IG56" s="304"/>
      <c r="IH56" s="304"/>
      <c r="II56" s="304"/>
      <c r="IJ56" s="304"/>
      <c r="IK56" s="304"/>
    </row>
    <row r="57" spans="1:245" ht="21" customHeight="1">
      <c r="A57" s="318" t="s">
        <v>194</v>
      </c>
      <c r="B57" s="337">
        <v>0</v>
      </c>
      <c r="C57" s="337">
        <v>0</v>
      </c>
      <c r="D57" s="332">
        <v>0</v>
      </c>
      <c r="E57" s="339">
        <v>0</v>
      </c>
      <c r="F57" s="322"/>
      <c r="G57" s="337">
        <v>0</v>
      </c>
      <c r="H57" s="337">
        <v>0</v>
      </c>
      <c r="I57" s="332">
        <v>0</v>
      </c>
      <c r="J57" s="339">
        <v>0</v>
      </c>
      <c r="K57" s="327"/>
      <c r="L57" s="332">
        <v>0</v>
      </c>
      <c r="M57" s="307"/>
      <c r="N57" s="307"/>
      <c r="O57" s="307"/>
      <c r="P57" s="307"/>
      <c r="Q57" s="307"/>
      <c r="R57" s="307"/>
      <c r="S57" s="304"/>
      <c r="T57" s="304"/>
      <c r="U57" s="304"/>
      <c r="V57" s="304"/>
      <c r="W57" s="304"/>
      <c r="X57" s="304"/>
      <c r="Y57" s="304"/>
      <c r="Z57" s="304"/>
      <c r="AA57" s="304"/>
      <c r="AB57" s="304"/>
      <c r="AC57" s="304"/>
      <c r="AD57" s="304"/>
      <c r="AE57" s="304"/>
      <c r="AF57" s="304"/>
      <c r="AG57" s="304"/>
      <c r="AH57" s="304"/>
      <c r="AI57" s="304"/>
      <c r="AJ57" s="304"/>
      <c r="AK57" s="304"/>
      <c r="AL57" s="304"/>
      <c r="AM57" s="304"/>
      <c r="AN57" s="304"/>
      <c r="AO57" s="304"/>
      <c r="AP57" s="304"/>
      <c r="AQ57" s="304"/>
      <c r="AR57" s="304"/>
      <c r="AS57" s="304"/>
      <c r="AT57" s="304"/>
      <c r="AU57" s="304"/>
      <c r="AV57" s="304"/>
      <c r="AW57" s="304"/>
      <c r="AX57" s="304"/>
      <c r="AY57" s="304"/>
      <c r="AZ57" s="304"/>
      <c r="BA57" s="304"/>
      <c r="BB57" s="304"/>
      <c r="BC57" s="304"/>
      <c r="BD57" s="304"/>
      <c r="BE57" s="304"/>
      <c r="BF57" s="304"/>
      <c r="BG57" s="304"/>
      <c r="BH57" s="304"/>
      <c r="BI57" s="304"/>
      <c r="BJ57" s="304"/>
      <c r="BK57" s="304"/>
      <c r="BL57" s="304"/>
      <c r="BM57" s="304"/>
      <c r="BN57" s="304"/>
      <c r="BO57" s="304"/>
      <c r="BP57" s="304"/>
      <c r="BQ57" s="304"/>
      <c r="BR57" s="304"/>
      <c r="BS57" s="304"/>
      <c r="BT57" s="304"/>
      <c r="BU57" s="304"/>
      <c r="BV57" s="304"/>
      <c r="BW57" s="304"/>
      <c r="BX57" s="304"/>
      <c r="BY57" s="304"/>
      <c r="BZ57" s="304"/>
      <c r="CA57" s="304"/>
      <c r="CB57" s="304"/>
      <c r="CC57" s="304"/>
      <c r="CD57" s="304"/>
      <c r="CE57" s="304"/>
      <c r="CF57" s="304"/>
      <c r="CG57" s="304"/>
      <c r="CH57" s="304"/>
      <c r="CI57" s="304"/>
      <c r="CJ57" s="304"/>
      <c r="CK57" s="304"/>
      <c r="CL57" s="304"/>
      <c r="CM57" s="304"/>
      <c r="CN57" s="304"/>
      <c r="CO57" s="304"/>
      <c r="CP57" s="304"/>
      <c r="CQ57" s="304"/>
      <c r="CR57" s="304"/>
      <c r="CS57" s="304"/>
      <c r="CT57" s="304"/>
      <c r="CU57" s="304"/>
      <c r="CV57" s="304"/>
      <c r="CW57" s="304"/>
      <c r="CX57" s="304"/>
      <c r="CY57" s="304"/>
      <c r="CZ57" s="304"/>
      <c r="DA57" s="304"/>
      <c r="DB57" s="304"/>
      <c r="DC57" s="304"/>
      <c r="DD57" s="304"/>
      <c r="DE57" s="304"/>
      <c r="DF57" s="304"/>
      <c r="DG57" s="304"/>
      <c r="DH57" s="304"/>
      <c r="DI57" s="304"/>
      <c r="DJ57" s="304"/>
      <c r="DK57" s="304"/>
      <c r="DL57" s="304"/>
      <c r="DM57" s="304"/>
      <c r="DN57" s="304"/>
      <c r="DO57" s="304"/>
      <c r="DP57" s="304"/>
      <c r="DQ57" s="304"/>
      <c r="DR57" s="304"/>
      <c r="DS57" s="304"/>
      <c r="DT57" s="304"/>
      <c r="DU57" s="304"/>
      <c r="DV57" s="304"/>
      <c r="DW57" s="304"/>
      <c r="DX57" s="304"/>
      <c r="DY57" s="304"/>
      <c r="DZ57" s="304"/>
      <c r="EA57" s="304"/>
      <c r="EB57" s="304"/>
      <c r="EC57" s="304"/>
      <c r="ED57" s="304"/>
      <c r="EE57" s="304"/>
      <c r="EF57" s="304"/>
      <c r="EG57" s="304"/>
      <c r="EH57" s="304"/>
      <c r="EI57" s="304"/>
      <c r="EJ57" s="304"/>
      <c r="EK57" s="304"/>
      <c r="EL57" s="304"/>
      <c r="EM57" s="304"/>
      <c r="EN57" s="304"/>
      <c r="EO57" s="304"/>
      <c r="EP57" s="304"/>
      <c r="EQ57" s="304"/>
      <c r="ER57" s="304"/>
      <c r="ES57" s="304"/>
      <c r="ET57" s="304"/>
      <c r="EU57" s="304"/>
      <c r="EV57" s="304"/>
      <c r="EW57" s="304"/>
      <c r="EX57" s="304"/>
      <c r="EY57" s="304"/>
      <c r="EZ57" s="304"/>
      <c r="FA57" s="304"/>
      <c r="FB57" s="304"/>
      <c r="FC57" s="304"/>
      <c r="FD57" s="304"/>
      <c r="FE57" s="304"/>
      <c r="FF57" s="304"/>
      <c r="FG57" s="304"/>
      <c r="FH57" s="304"/>
      <c r="FI57" s="304"/>
      <c r="FJ57" s="304"/>
      <c r="FK57" s="304"/>
      <c r="FL57" s="304"/>
      <c r="FM57" s="304"/>
      <c r="FN57" s="304"/>
      <c r="FO57" s="304"/>
      <c r="FP57" s="304"/>
      <c r="FQ57" s="304"/>
      <c r="FR57" s="304"/>
      <c r="FS57" s="304"/>
      <c r="FT57" s="304"/>
      <c r="FU57" s="304"/>
      <c r="FV57" s="304"/>
      <c r="FW57" s="304"/>
      <c r="FX57" s="304"/>
      <c r="FY57" s="304"/>
      <c r="FZ57" s="304"/>
      <c r="GA57" s="304"/>
      <c r="GB57" s="304"/>
      <c r="GC57" s="304"/>
      <c r="GD57" s="304"/>
      <c r="GE57" s="304"/>
      <c r="GF57" s="304"/>
      <c r="GG57" s="304"/>
      <c r="GH57" s="304"/>
      <c r="GI57" s="304"/>
      <c r="GJ57" s="304"/>
      <c r="GK57" s="304"/>
      <c r="GL57" s="304"/>
      <c r="GM57" s="304"/>
      <c r="GN57" s="304"/>
      <c r="GO57" s="304"/>
      <c r="GP57" s="304"/>
      <c r="GQ57" s="304"/>
      <c r="GR57" s="304"/>
      <c r="GS57" s="304"/>
      <c r="GT57" s="304"/>
      <c r="GU57" s="304"/>
      <c r="GV57" s="304"/>
      <c r="GW57" s="304"/>
      <c r="GX57" s="304"/>
      <c r="GY57" s="304"/>
      <c r="GZ57" s="304"/>
      <c r="HA57" s="304"/>
      <c r="HB57" s="304"/>
      <c r="HC57" s="304"/>
      <c r="HD57" s="304"/>
      <c r="HE57" s="304"/>
      <c r="HF57" s="304"/>
      <c r="HG57" s="304"/>
      <c r="HH57" s="304"/>
      <c r="HI57" s="304"/>
      <c r="HJ57" s="304"/>
      <c r="HK57" s="304"/>
      <c r="HL57" s="304"/>
      <c r="HM57" s="304"/>
      <c r="HN57" s="304"/>
      <c r="HO57" s="304"/>
      <c r="HP57" s="304"/>
      <c r="HQ57" s="304"/>
      <c r="HR57" s="304"/>
      <c r="HS57" s="304"/>
      <c r="HT57" s="304"/>
      <c r="HU57" s="304"/>
      <c r="HV57" s="304"/>
      <c r="HW57" s="304"/>
      <c r="HX57" s="304"/>
      <c r="HY57" s="304"/>
      <c r="HZ57" s="304"/>
      <c r="IA57" s="304"/>
      <c r="IB57" s="304"/>
      <c r="IC57" s="304"/>
      <c r="ID57" s="304"/>
      <c r="IE57" s="304"/>
      <c r="IF57" s="304"/>
      <c r="IG57" s="304"/>
      <c r="IH57" s="304"/>
      <c r="II57" s="304"/>
      <c r="IJ57" s="304"/>
      <c r="IK57" s="304"/>
    </row>
    <row r="58" spans="1:245" ht="6.95" customHeight="1">
      <c r="A58" s="324"/>
      <c r="B58" s="325"/>
      <c r="C58" s="325"/>
      <c r="D58" s="326"/>
      <c r="E58" s="325"/>
      <c r="F58" s="322"/>
      <c r="G58" s="325"/>
      <c r="H58" s="325"/>
      <c r="I58" s="326"/>
      <c r="J58" s="325"/>
      <c r="K58" s="327"/>
      <c r="L58" s="326"/>
      <c r="M58" s="307"/>
      <c r="N58" s="307"/>
      <c r="O58" s="307"/>
      <c r="P58" s="307"/>
      <c r="Q58" s="307"/>
      <c r="R58" s="307"/>
      <c r="S58" s="304"/>
      <c r="T58" s="304"/>
      <c r="U58" s="304"/>
      <c r="V58" s="304"/>
      <c r="W58" s="304"/>
      <c r="X58" s="304"/>
      <c r="Y58" s="304"/>
      <c r="Z58" s="304"/>
      <c r="AA58" s="304"/>
      <c r="AB58" s="304"/>
      <c r="AC58" s="304"/>
      <c r="AD58" s="304"/>
      <c r="AE58" s="304"/>
      <c r="AF58" s="304"/>
      <c r="AG58" s="304"/>
      <c r="AH58" s="304"/>
      <c r="AI58" s="304"/>
      <c r="AJ58" s="304"/>
      <c r="AK58" s="304"/>
      <c r="AL58" s="304"/>
      <c r="AM58" s="304"/>
      <c r="AN58" s="304"/>
      <c r="AO58" s="304"/>
      <c r="AP58" s="304"/>
      <c r="AQ58" s="304"/>
      <c r="AR58" s="304"/>
      <c r="AS58" s="304"/>
      <c r="AT58" s="304"/>
      <c r="AU58" s="304"/>
      <c r="AV58" s="304"/>
      <c r="AW58" s="304"/>
      <c r="AX58" s="304"/>
      <c r="AY58" s="304"/>
      <c r="AZ58" s="304"/>
      <c r="BA58" s="304"/>
      <c r="BB58" s="304"/>
      <c r="BC58" s="304"/>
      <c r="BD58" s="304"/>
      <c r="BE58" s="304"/>
      <c r="BF58" s="304"/>
      <c r="BG58" s="304"/>
      <c r="BH58" s="304"/>
      <c r="BI58" s="304"/>
      <c r="BJ58" s="304"/>
      <c r="BK58" s="304"/>
      <c r="BL58" s="304"/>
      <c r="BM58" s="304"/>
      <c r="BN58" s="304"/>
      <c r="BO58" s="304"/>
      <c r="BP58" s="304"/>
      <c r="BQ58" s="304"/>
      <c r="BR58" s="304"/>
      <c r="BS58" s="304"/>
      <c r="BT58" s="304"/>
      <c r="BU58" s="304"/>
      <c r="BV58" s="304"/>
      <c r="BW58" s="304"/>
      <c r="BX58" s="304"/>
      <c r="BY58" s="304"/>
      <c r="BZ58" s="304"/>
      <c r="CA58" s="304"/>
      <c r="CB58" s="304"/>
      <c r="CC58" s="304"/>
      <c r="CD58" s="304"/>
      <c r="CE58" s="304"/>
      <c r="CF58" s="304"/>
      <c r="CG58" s="304"/>
      <c r="CH58" s="304"/>
      <c r="CI58" s="304"/>
      <c r="CJ58" s="304"/>
      <c r="CK58" s="304"/>
      <c r="CL58" s="304"/>
      <c r="CM58" s="304"/>
      <c r="CN58" s="304"/>
      <c r="CO58" s="304"/>
      <c r="CP58" s="304"/>
      <c r="CQ58" s="304"/>
      <c r="CR58" s="304"/>
      <c r="CS58" s="304"/>
      <c r="CT58" s="304"/>
      <c r="CU58" s="304"/>
      <c r="CV58" s="304"/>
      <c r="CW58" s="304"/>
      <c r="CX58" s="304"/>
      <c r="CY58" s="304"/>
      <c r="CZ58" s="304"/>
      <c r="DA58" s="304"/>
      <c r="DB58" s="304"/>
      <c r="DC58" s="304"/>
      <c r="DD58" s="304"/>
      <c r="DE58" s="304"/>
      <c r="DF58" s="304"/>
      <c r="DG58" s="304"/>
      <c r="DH58" s="304"/>
      <c r="DI58" s="304"/>
      <c r="DJ58" s="304"/>
      <c r="DK58" s="304"/>
      <c r="DL58" s="304"/>
      <c r="DM58" s="304"/>
      <c r="DN58" s="304"/>
      <c r="DO58" s="304"/>
      <c r="DP58" s="304"/>
      <c r="DQ58" s="304"/>
      <c r="DR58" s="304"/>
      <c r="DS58" s="304"/>
      <c r="DT58" s="304"/>
      <c r="DU58" s="304"/>
      <c r="DV58" s="304"/>
      <c r="DW58" s="304"/>
      <c r="DX58" s="304"/>
      <c r="DY58" s="304"/>
      <c r="DZ58" s="304"/>
      <c r="EA58" s="304"/>
      <c r="EB58" s="304"/>
      <c r="EC58" s="304"/>
      <c r="ED58" s="304"/>
      <c r="EE58" s="304"/>
      <c r="EF58" s="304"/>
      <c r="EG58" s="304"/>
      <c r="EH58" s="304"/>
      <c r="EI58" s="304"/>
      <c r="EJ58" s="304"/>
      <c r="EK58" s="304"/>
      <c r="EL58" s="304"/>
      <c r="EM58" s="304"/>
      <c r="EN58" s="304"/>
      <c r="EO58" s="304"/>
      <c r="EP58" s="304"/>
      <c r="EQ58" s="304"/>
      <c r="ER58" s="304"/>
      <c r="ES58" s="304"/>
      <c r="ET58" s="304"/>
      <c r="EU58" s="304"/>
      <c r="EV58" s="304"/>
      <c r="EW58" s="304"/>
      <c r="EX58" s="304"/>
      <c r="EY58" s="304"/>
      <c r="EZ58" s="304"/>
      <c r="FA58" s="304"/>
      <c r="FB58" s="304"/>
      <c r="FC58" s="304"/>
      <c r="FD58" s="304"/>
      <c r="FE58" s="304"/>
      <c r="FF58" s="304"/>
      <c r="FG58" s="304"/>
      <c r="FH58" s="304"/>
      <c r="FI58" s="304"/>
      <c r="FJ58" s="304"/>
      <c r="FK58" s="304"/>
      <c r="FL58" s="304"/>
      <c r="FM58" s="304"/>
      <c r="FN58" s="304"/>
      <c r="FO58" s="304"/>
      <c r="FP58" s="304"/>
      <c r="FQ58" s="304"/>
      <c r="FR58" s="304"/>
      <c r="FS58" s="304"/>
      <c r="FT58" s="304"/>
      <c r="FU58" s="304"/>
      <c r="FV58" s="304"/>
      <c r="FW58" s="304"/>
      <c r="FX58" s="304"/>
      <c r="FY58" s="304"/>
      <c r="FZ58" s="304"/>
      <c r="GA58" s="304"/>
      <c r="GB58" s="304"/>
      <c r="GC58" s="304"/>
      <c r="GD58" s="304"/>
      <c r="GE58" s="304"/>
      <c r="GF58" s="304"/>
      <c r="GG58" s="304"/>
      <c r="GH58" s="304"/>
      <c r="GI58" s="304"/>
      <c r="GJ58" s="304"/>
      <c r="GK58" s="304"/>
      <c r="GL58" s="304"/>
      <c r="GM58" s="304"/>
      <c r="GN58" s="304"/>
      <c r="GO58" s="304"/>
      <c r="GP58" s="304"/>
      <c r="GQ58" s="304"/>
      <c r="GR58" s="304"/>
      <c r="GS58" s="304"/>
      <c r="GT58" s="304"/>
      <c r="GU58" s="304"/>
      <c r="GV58" s="304"/>
      <c r="GW58" s="304"/>
      <c r="GX58" s="304"/>
      <c r="GY58" s="304"/>
      <c r="GZ58" s="304"/>
      <c r="HA58" s="304"/>
      <c r="HB58" s="304"/>
      <c r="HC58" s="304"/>
      <c r="HD58" s="304"/>
      <c r="HE58" s="304"/>
      <c r="HF58" s="304"/>
      <c r="HG58" s="304"/>
      <c r="HH58" s="304"/>
      <c r="HI58" s="304"/>
      <c r="HJ58" s="304"/>
      <c r="HK58" s="304"/>
      <c r="HL58" s="304"/>
      <c r="HM58" s="304"/>
      <c r="HN58" s="304"/>
      <c r="HO58" s="304"/>
      <c r="HP58" s="304"/>
      <c r="HQ58" s="304"/>
      <c r="HR58" s="304"/>
      <c r="HS58" s="304"/>
      <c r="HT58" s="304"/>
      <c r="HU58" s="304"/>
      <c r="HV58" s="304"/>
      <c r="HW58" s="304"/>
      <c r="HX58" s="304"/>
      <c r="HY58" s="304"/>
      <c r="HZ58" s="304"/>
      <c r="IA58" s="304"/>
      <c r="IB58" s="304"/>
      <c r="IC58" s="304"/>
      <c r="ID58" s="304"/>
      <c r="IE58" s="304"/>
      <c r="IF58" s="304"/>
      <c r="IG58" s="304"/>
      <c r="IH58" s="304"/>
      <c r="II58" s="304"/>
      <c r="IJ58" s="304"/>
      <c r="IK58" s="304"/>
    </row>
    <row r="59" spans="1:245" ht="21" customHeight="1">
      <c r="A59" s="333" t="s">
        <v>196</v>
      </c>
      <c r="B59" s="329">
        <v>3</v>
      </c>
      <c r="C59" s="329">
        <v>2</v>
      </c>
      <c r="D59" s="329">
        <v>5</v>
      </c>
      <c r="E59" s="329">
        <v>35.714285714285715</v>
      </c>
      <c r="F59" s="308"/>
      <c r="G59" s="329">
        <v>4</v>
      </c>
      <c r="H59" s="329">
        <v>5</v>
      </c>
      <c r="I59" s="329">
        <v>9</v>
      </c>
      <c r="J59" s="329">
        <v>64.285714285714292</v>
      </c>
      <c r="K59" s="327"/>
      <c r="L59" s="329">
        <v>14</v>
      </c>
    </row>
    <row r="60" spans="1:245" ht="6.95" customHeight="1">
      <c r="A60" s="324"/>
      <c r="B60" s="325"/>
      <c r="C60" s="325"/>
      <c r="D60" s="326"/>
      <c r="E60" s="334"/>
      <c r="F60" s="308"/>
      <c r="G60" s="325"/>
      <c r="H60" s="325"/>
      <c r="I60" s="326"/>
      <c r="J60" s="325"/>
      <c r="K60" s="327"/>
      <c r="L60" s="326"/>
    </row>
    <row r="61" spans="1:245" ht="21" customHeight="1">
      <c r="A61" s="328" t="s">
        <v>94</v>
      </c>
      <c r="B61" s="329">
        <v>128</v>
      </c>
      <c r="C61" s="329">
        <v>169</v>
      </c>
      <c r="D61" s="329">
        <v>297</v>
      </c>
      <c r="E61" s="329">
        <v>86.337209302325576</v>
      </c>
      <c r="F61" s="308"/>
      <c r="G61" s="329">
        <v>28</v>
      </c>
      <c r="H61" s="329">
        <v>19</v>
      </c>
      <c r="I61" s="329">
        <v>47</v>
      </c>
      <c r="J61" s="329">
        <v>13.662790697674419</v>
      </c>
      <c r="K61" s="327"/>
      <c r="L61" s="329">
        <v>344</v>
      </c>
    </row>
    <row r="62" spans="1:245" ht="5.25" customHeight="1">
      <c r="A62" s="322"/>
      <c r="B62" s="322"/>
      <c r="C62" s="322"/>
      <c r="D62" s="322"/>
      <c r="E62" s="322"/>
      <c r="F62" s="322"/>
      <c r="G62" s="322"/>
      <c r="H62" s="322"/>
      <c r="I62" s="335"/>
      <c r="J62" s="322"/>
      <c r="K62" s="322"/>
      <c r="L62" s="322"/>
    </row>
    <row r="63" spans="1:245" ht="18" customHeight="1">
      <c r="A63" s="304"/>
      <c r="B63" s="322"/>
      <c r="C63" s="322"/>
      <c r="D63" s="322"/>
      <c r="E63" s="322"/>
      <c r="F63" s="322"/>
      <c r="G63" s="322"/>
      <c r="H63" s="322"/>
      <c r="I63" s="335"/>
      <c r="J63" s="322"/>
      <c r="K63" s="322"/>
      <c r="L63" s="322"/>
    </row>
    <row r="64" spans="1:245" ht="18" customHeight="1">
      <c r="A64" s="336" t="s">
        <v>276</v>
      </c>
      <c r="B64" s="322"/>
      <c r="C64" s="322"/>
      <c r="D64" s="322"/>
      <c r="E64" s="322"/>
      <c r="F64" s="322"/>
      <c r="G64" s="322"/>
      <c r="H64" s="322"/>
      <c r="I64" s="335"/>
      <c r="J64" s="322"/>
      <c r="K64" s="322"/>
      <c r="L64" s="322"/>
    </row>
    <row r="65" spans="1:10" ht="15.75">
      <c r="A65" s="336" t="s">
        <v>581</v>
      </c>
      <c r="D65" s="300"/>
      <c r="E65" s="300"/>
      <c r="F65" s="300"/>
      <c r="J65" s="300"/>
    </row>
    <row r="66" spans="1:10" ht="15.75">
      <c r="A66" s="336" t="s">
        <v>267</v>
      </c>
      <c r="D66" s="300"/>
      <c r="E66" s="300"/>
      <c r="F66" s="300"/>
      <c r="J66" s="300"/>
    </row>
    <row r="67" spans="1:10">
      <c r="D67" s="300"/>
      <c r="E67" s="300"/>
      <c r="F67" s="300"/>
      <c r="J67" s="300"/>
    </row>
  </sheetData>
  <sheetProtection formatCells="0" formatColumns="0" formatRows="0"/>
  <protectedRanges>
    <protectedRange sqref="I6:J9 A5:B8 K49:L61 F5:H9 B9:B40 C5:C40 F10:F27 D49:E61 D6:E48 G10:J61 B41:C61 K5:L48" name="Rango1"/>
  </protectedRanges>
  <mergeCells count="14">
    <mergeCell ref="G6:G7"/>
    <mergeCell ref="H6:H7"/>
    <mergeCell ref="I6:I7"/>
    <mergeCell ref="J6:J7"/>
    <mergeCell ref="A2:M2"/>
    <mergeCell ref="A3:M3"/>
    <mergeCell ref="A5:A7"/>
    <mergeCell ref="B5:E5"/>
    <mergeCell ref="G5:J5"/>
    <mergeCell ref="L5:L7"/>
    <mergeCell ref="B6:B7"/>
    <mergeCell ref="C6:C7"/>
    <mergeCell ref="D6:D7"/>
    <mergeCell ref="E6:E7"/>
  </mergeCells>
  <dataValidations count="1">
    <dataValidation type="whole" allowBlank="1" showInputMessage="1" showErrorMessage="1" sqref="G9:H61 B9:C61" xr:uid="{FF1E0471-9257-446F-8230-6147C1B18764}">
      <formula1>0</formula1>
      <formula2>1000</formula2>
    </dataValidation>
  </dataValidations>
  <printOptions horizontalCentered="1"/>
  <pageMargins left="0.23622047244094491" right="0.23622047244094491" top="0.94488188976377963" bottom="0.35433070866141736" header="0.19685039370078741" footer="0.31496062992125984"/>
  <pageSetup scale="40" fitToWidth="0" fitToHeight="0" orientation="landscape" useFirstPageNumber="1" r:id="rId1"/>
  <headerFooter scaleWithDoc="0">
    <oddHeader>&amp;L&amp;G&amp;R&amp;G</oddHeader>
    <oddFooter>&amp;R&amp;"Montserrat,Normal"26</oddFoot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1CD55-3EF3-400D-91EC-8E120C846C52}">
  <sheetPr>
    <tabColor theme="0" tint="-0.14999847407452621"/>
  </sheetPr>
  <dimension ref="A1:K69"/>
  <sheetViews>
    <sheetView view="pageBreakPreview" zoomScaleNormal="115" zoomScaleSheetLayoutView="100" workbookViewId="0">
      <selection activeCell="R57" sqref="R57"/>
    </sheetView>
  </sheetViews>
  <sheetFormatPr baseColWidth="10" defaultRowHeight="12.75"/>
  <cols>
    <col min="1" max="16384" width="11.42578125" style="292"/>
  </cols>
  <sheetData>
    <row r="1" spans="1:11" ht="34.5" customHeight="1">
      <c r="A1" s="569" t="s">
        <v>582</v>
      </c>
      <c r="B1" s="569"/>
      <c r="C1" s="569"/>
      <c r="D1" s="569"/>
      <c r="E1" s="569"/>
      <c r="F1" s="569"/>
      <c r="G1" s="569"/>
      <c r="H1" s="569"/>
      <c r="I1" s="569"/>
      <c r="J1" s="569"/>
      <c r="K1" s="569"/>
    </row>
    <row r="2" spans="1:11" ht="15.75" customHeight="1">
      <c r="A2" s="569" t="s">
        <v>92</v>
      </c>
      <c r="B2" s="569"/>
      <c r="C2" s="569"/>
      <c r="D2" s="569"/>
      <c r="E2" s="569"/>
      <c r="F2" s="569"/>
      <c r="G2" s="569"/>
      <c r="H2" s="569"/>
      <c r="I2" s="569"/>
      <c r="J2" s="569"/>
      <c r="K2" s="569"/>
    </row>
    <row r="3" spans="1:11">
      <c r="A3" s="293"/>
      <c r="B3" s="293"/>
    </row>
    <row r="4" spans="1:11" ht="5.0999999999999996" customHeight="1">
      <c r="A4" s="293" t="s">
        <v>583</v>
      </c>
      <c r="B4" s="293" t="s">
        <v>577</v>
      </c>
    </row>
    <row r="5" spans="1:11" ht="5.0999999999999996" customHeight="1">
      <c r="A5" s="293" t="s">
        <v>32</v>
      </c>
      <c r="B5" s="293">
        <v>43</v>
      </c>
    </row>
    <row r="6" spans="1:11" ht="5.0999999999999996" customHeight="1">
      <c r="A6" s="293" t="s">
        <v>31</v>
      </c>
      <c r="B6" s="293">
        <v>35</v>
      </c>
    </row>
    <row r="7" spans="1:11" ht="5.0999999999999996" customHeight="1">
      <c r="A7" s="293" t="s">
        <v>26</v>
      </c>
      <c r="B7" s="293">
        <v>27</v>
      </c>
    </row>
    <row r="8" spans="1:11" ht="5.0999999999999996" customHeight="1">
      <c r="A8" s="293" t="s">
        <v>35</v>
      </c>
      <c r="B8" s="293">
        <v>24</v>
      </c>
    </row>
    <row r="9" spans="1:11" ht="5.0999999999999996" customHeight="1">
      <c r="A9" s="293" t="s">
        <v>12</v>
      </c>
      <c r="B9" s="293">
        <v>19</v>
      </c>
    </row>
    <row r="10" spans="1:11" ht="5.0999999999999996" customHeight="1">
      <c r="A10" s="293" t="s">
        <v>14</v>
      </c>
      <c r="B10" s="293">
        <v>19</v>
      </c>
    </row>
    <row r="11" spans="1:11" ht="5.0999999999999996" customHeight="1">
      <c r="A11" s="293" t="s">
        <v>181</v>
      </c>
      <c r="B11" s="293">
        <v>14</v>
      </c>
    </row>
    <row r="12" spans="1:11" ht="5.0999999999999996" customHeight="1">
      <c r="A12" s="293" t="s">
        <v>9</v>
      </c>
      <c r="B12" s="293">
        <v>13</v>
      </c>
      <c r="G12" s="585" t="s">
        <v>268</v>
      </c>
      <c r="H12" s="586">
        <v>344</v>
      </c>
    </row>
    <row r="13" spans="1:11" ht="5.0999999999999996" customHeight="1">
      <c r="A13" s="293" t="s">
        <v>22</v>
      </c>
      <c r="B13" s="293">
        <v>12</v>
      </c>
      <c r="G13" s="585"/>
      <c r="H13" s="586"/>
    </row>
    <row r="14" spans="1:11" ht="5.0999999999999996" customHeight="1">
      <c r="A14" s="293" t="s">
        <v>15</v>
      </c>
      <c r="B14" s="293">
        <v>12</v>
      </c>
      <c r="G14" s="585"/>
      <c r="H14" s="586"/>
    </row>
    <row r="15" spans="1:11" ht="5.0999999999999996" customHeight="1">
      <c r="A15" s="293" t="s">
        <v>23</v>
      </c>
      <c r="B15" s="293">
        <v>11</v>
      </c>
    </row>
    <row r="16" spans="1:11" ht="5.0999999999999996" customHeight="1">
      <c r="A16" s="293" t="s">
        <v>13</v>
      </c>
      <c r="B16" s="293">
        <v>11</v>
      </c>
    </row>
    <row r="17" spans="1:2" ht="5.0999999999999996" customHeight="1">
      <c r="A17" s="293" t="s">
        <v>24</v>
      </c>
      <c r="B17" s="293">
        <v>11</v>
      </c>
    </row>
    <row r="18" spans="1:2" ht="5.0999999999999996" customHeight="1">
      <c r="A18" s="293" t="s">
        <v>18</v>
      </c>
      <c r="B18" s="293">
        <v>11</v>
      </c>
    </row>
    <row r="19" spans="1:2" ht="5.0999999999999996" customHeight="1">
      <c r="A19" s="293" t="s">
        <v>8</v>
      </c>
      <c r="B19" s="293">
        <v>10</v>
      </c>
    </row>
    <row r="20" spans="1:2" ht="5.0999999999999996" customHeight="1">
      <c r="A20" s="293" t="s">
        <v>19</v>
      </c>
      <c r="B20" s="293">
        <v>10</v>
      </c>
    </row>
    <row r="21" spans="1:2" ht="5.0999999999999996" customHeight="1">
      <c r="A21" s="293" t="s">
        <v>25</v>
      </c>
      <c r="B21" s="293">
        <v>9</v>
      </c>
    </row>
    <row r="22" spans="1:2" ht="5.0999999999999996" customHeight="1">
      <c r="A22" s="293" t="s">
        <v>16</v>
      </c>
      <c r="B22" s="293">
        <v>8</v>
      </c>
    </row>
    <row r="23" spans="1:2" ht="5.0999999999999996" customHeight="1">
      <c r="A23" s="293" t="s">
        <v>34</v>
      </c>
      <c r="B23" s="293">
        <v>8</v>
      </c>
    </row>
    <row r="24" spans="1:2" ht="5.0999999999999996" customHeight="1">
      <c r="A24" s="293" t="s">
        <v>11</v>
      </c>
      <c r="B24" s="293">
        <v>8</v>
      </c>
    </row>
    <row r="25" spans="1:2" ht="5.0999999999999996" customHeight="1">
      <c r="A25" s="293" t="s">
        <v>17</v>
      </c>
      <c r="B25" s="293">
        <v>7</v>
      </c>
    </row>
    <row r="26" spans="1:2" ht="5.0999999999999996" customHeight="1">
      <c r="A26" s="293" t="s">
        <v>10</v>
      </c>
      <c r="B26" s="293">
        <v>5</v>
      </c>
    </row>
    <row r="27" spans="1:2" ht="5.0999999999999996" customHeight="1">
      <c r="A27" s="293" t="s">
        <v>29</v>
      </c>
      <c r="B27" s="293">
        <v>4</v>
      </c>
    </row>
    <row r="28" spans="1:2" ht="5.0999999999999996" customHeight="1">
      <c r="A28" s="293" t="s">
        <v>21</v>
      </c>
      <c r="B28" s="293">
        <v>3</v>
      </c>
    </row>
    <row r="29" spans="1:2" ht="5.0999999999999996" customHeight="1">
      <c r="A29" s="293" t="s">
        <v>3</v>
      </c>
      <c r="B29" s="293">
        <v>2</v>
      </c>
    </row>
    <row r="30" spans="1:2" ht="5.0999999999999996" customHeight="1">
      <c r="A30" s="293" t="s">
        <v>27</v>
      </c>
      <c r="B30" s="293">
        <v>2</v>
      </c>
    </row>
    <row r="31" spans="1:2" ht="5.0999999999999996" customHeight="1">
      <c r="A31" s="293" t="s">
        <v>7</v>
      </c>
      <c r="B31" s="293">
        <v>2</v>
      </c>
    </row>
    <row r="32" spans="1:2" ht="5.0999999999999996" customHeight="1">
      <c r="A32" s="293" t="s">
        <v>20</v>
      </c>
      <c r="B32" s="293">
        <v>2</v>
      </c>
    </row>
    <row r="33" spans="1:2" ht="5.0999999999999996" customHeight="1">
      <c r="A33" s="293" t="s">
        <v>33</v>
      </c>
      <c r="B33" s="293">
        <v>1</v>
      </c>
    </row>
    <row r="34" spans="1:2" ht="5.0999999999999996" customHeight="1">
      <c r="A34" s="293" t="s">
        <v>6</v>
      </c>
      <c r="B34" s="293">
        <v>1</v>
      </c>
    </row>
    <row r="35" spans="1:2" ht="5.0999999999999996" customHeight="1">
      <c r="A35" s="293" t="s">
        <v>4</v>
      </c>
      <c r="B35" s="293">
        <v>0</v>
      </c>
    </row>
    <row r="36" spans="1:2" ht="5.0999999999999996" customHeight="1">
      <c r="A36" s="293" t="s">
        <v>5</v>
      </c>
      <c r="B36" s="293">
        <v>0</v>
      </c>
    </row>
    <row r="37" spans="1:2" ht="5.0999999999999996" customHeight="1">
      <c r="A37" s="293" t="s">
        <v>28</v>
      </c>
      <c r="B37" s="293">
        <v>0</v>
      </c>
    </row>
    <row r="38" spans="1:2" ht="5.0999999999999996" customHeight="1">
      <c r="A38" s="293" t="s">
        <v>185</v>
      </c>
      <c r="B38" s="293">
        <v>0</v>
      </c>
    </row>
    <row r="39" spans="1:2" ht="5.0999999999999996" customHeight="1">
      <c r="A39" s="293" t="s">
        <v>186</v>
      </c>
      <c r="B39" s="293">
        <v>0</v>
      </c>
    </row>
    <row r="40" spans="1:2" ht="5.0999999999999996" customHeight="1">
      <c r="A40" s="293" t="s">
        <v>187</v>
      </c>
      <c r="B40" s="293">
        <v>0</v>
      </c>
    </row>
    <row r="41" spans="1:2" ht="5.0999999999999996" customHeight="1">
      <c r="A41" s="293" t="s">
        <v>188</v>
      </c>
      <c r="B41" s="293">
        <v>0</v>
      </c>
    </row>
    <row r="42" spans="1:2" ht="5.0999999999999996" customHeight="1">
      <c r="A42" s="293" t="s">
        <v>189</v>
      </c>
      <c r="B42" s="293">
        <v>0</v>
      </c>
    </row>
    <row r="43" spans="1:2" ht="5.0999999999999996" customHeight="1">
      <c r="A43" s="293" t="s">
        <v>574</v>
      </c>
      <c r="B43" s="293">
        <v>0</v>
      </c>
    </row>
    <row r="44" spans="1:2" ht="5.0999999999999996" customHeight="1">
      <c r="A44" s="293" t="s">
        <v>190</v>
      </c>
      <c r="B44" s="293">
        <v>0</v>
      </c>
    </row>
    <row r="45" spans="1:2" ht="5.0999999999999996" customHeight="1">
      <c r="A45" s="293" t="s">
        <v>191</v>
      </c>
      <c r="B45" s="293">
        <v>0</v>
      </c>
    </row>
    <row r="46" spans="1:2" ht="5.0999999999999996" customHeight="1">
      <c r="A46" s="293" t="s">
        <v>192</v>
      </c>
      <c r="B46" s="293">
        <v>0</v>
      </c>
    </row>
    <row r="47" spans="1:2" ht="5.0999999999999996" customHeight="1">
      <c r="A47" s="293" t="s">
        <v>193</v>
      </c>
      <c r="B47" s="293">
        <v>0</v>
      </c>
    </row>
    <row r="48" spans="1:2" ht="5.0999999999999996" customHeight="1">
      <c r="A48" s="293" t="s">
        <v>182</v>
      </c>
      <c r="B48" s="293">
        <v>0</v>
      </c>
    </row>
    <row r="49" spans="1:2" ht="5.0999999999999996" customHeight="1">
      <c r="A49" s="293" t="s">
        <v>184</v>
      </c>
      <c r="B49" s="293">
        <v>0</v>
      </c>
    </row>
    <row r="50" spans="1:2" ht="5.0999999999999996" customHeight="1">
      <c r="A50" s="293" t="s">
        <v>183</v>
      </c>
      <c r="B50" s="293">
        <v>0</v>
      </c>
    </row>
    <row r="51" spans="1:2" ht="5.0999999999999996" customHeight="1">
      <c r="A51" s="293" t="s">
        <v>194</v>
      </c>
      <c r="B51" s="293">
        <v>0</v>
      </c>
    </row>
    <row r="52" spans="1:2">
      <c r="A52" s="293"/>
      <c r="B52" s="293"/>
    </row>
    <row r="53" spans="1:2">
      <c r="A53" s="344"/>
      <c r="B53" s="344"/>
    </row>
    <row r="54" spans="1:2">
      <c r="A54" s="344"/>
      <c r="B54" s="344"/>
    </row>
    <row r="55" spans="1:2">
      <c r="A55" s="344"/>
      <c r="B55" s="344"/>
    </row>
    <row r="66" spans="1:1" s="341" customFormat="1" ht="9.9499999999999993" customHeight="1"/>
    <row r="67" spans="1:1" s="341" customFormat="1" ht="9.9499999999999993" customHeight="1">
      <c r="A67" s="342" t="s">
        <v>276</v>
      </c>
    </row>
    <row r="68" spans="1:1" s="341" customFormat="1" ht="9.9499999999999993" customHeight="1">
      <c r="A68" s="343" t="s">
        <v>575</v>
      </c>
    </row>
    <row r="69" spans="1:1" ht="9.9499999999999993" customHeight="1">
      <c r="A69" s="343" t="s">
        <v>267</v>
      </c>
    </row>
  </sheetData>
  <sheetProtection autoFilter="0"/>
  <mergeCells count="4">
    <mergeCell ref="A1:K1"/>
    <mergeCell ref="A2:K2"/>
    <mergeCell ref="G12:G14"/>
    <mergeCell ref="H12:H14"/>
  </mergeCells>
  <printOptions horizontalCentered="1"/>
  <pageMargins left="0.23622047244094491" right="0.23622047244094491" top="0.94488188976377963" bottom="0.35433070866141736" header="0.19685039370078741" footer="0.31496062992125984"/>
  <pageSetup fitToWidth="0" fitToHeight="0" orientation="landscape" useFirstPageNumber="1" r:id="rId1"/>
  <headerFooter scaleWithDoc="0">
    <oddHeader>&amp;L&amp;G&amp;R&amp;G</oddHeader>
    <oddFooter>&amp;R&amp;"Montserrat,Normal"27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2"/>
  <sheetViews>
    <sheetView showRuler="0" view="pageBreakPreview" topLeftCell="A9" zoomScale="35" zoomScaleNormal="70" zoomScaleSheetLayoutView="35" zoomScalePageLayoutView="40" workbookViewId="0">
      <selection activeCell="AG36" sqref="AG36"/>
    </sheetView>
  </sheetViews>
  <sheetFormatPr baseColWidth="10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>
      <c r="A1" s="48"/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1" ht="41.25" customHeight="1">
      <c r="A2" s="496" t="s">
        <v>76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</row>
    <row r="3" spans="1:11" ht="7.5" customHeight="1">
      <c r="A3" s="48"/>
      <c r="B3" s="61"/>
      <c r="C3" s="61"/>
      <c r="D3" s="61"/>
      <c r="E3" s="61"/>
      <c r="F3" s="61"/>
      <c r="G3" s="61"/>
      <c r="H3" s="61"/>
      <c r="I3" s="61"/>
      <c r="J3" s="48"/>
      <c r="K3" s="48"/>
    </row>
    <row r="4" spans="1:11" ht="41.25" customHeight="1">
      <c r="A4" s="496" t="s">
        <v>92</v>
      </c>
      <c r="B4" s="496"/>
      <c r="C4" s="496"/>
      <c r="D4" s="496"/>
      <c r="E4" s="496"/>
      <c r="F4" s="496"/>
      <c r="G4" s="496"/>
      <c r="H4" s="496"/>
      <c r="I4" s="496"/>
      <c r="J4" s="496"/>
      <c r="K4" s="496"/>
    </row>
    <row r="5" spans="1:11" ht="30" customHeight="1">
      <c r="A5" s="48"/>
      <c r="B5" s="49"/>
      <c r="C5" s="49"/>
      <c r="D5" s="49"/>
      <c r="E5" s="49"/>
      <c r="F5" s="49"/>
      <c r="G5" s="49"/>
      <c r="H5" s="49"/>
      <c r="I5" s="50"/>
      <c r="J5" s="48"/>
      <c r="K5" s="48"/>
    </row>
    <row r="6" spans="1:11" ht="30" customHeight="1">
      <c r="A6" s="48"/>
      <c r="B6" s="503" t="s">
        <v>75</v>
      </c>
      <c r="C6" s="503"/>
      <c r="D6" s="48"/>
      <c r="E6" s="497" t="s">
        <v>73</v>
      </c>
      <c r="F6" s="498"/>
      <c r="G6" s="48"/>
      <c r="H6" s="504" t="s">
        <v>74</v>
      </c>
      <c r="I6" s="504"/>
      <c r="J6" s="51"/>
      <c r="K6" s="51"/>
    </row>
    <row r="7" spans="1:11" ht="30" customHeight="1">
      <c r="A7" s="48"/>
      <c r="B7" s="503"/>
      <c r="C7" s="503"/>
      <c r="D7" s="48"/>
      <c r="E7" s="498"/>
      <c r="F7" s="498"/>
      <c r="G7" s="48"/>
      <c r="H7" s="504"/>
      <c r="I7" s="504"/>
      <c r="J7" s="51"/>
      <c r="K7" s="51"/>
    </row>
    <row r="8" spans="1:11" ht="35.1" customHeight="1">
      <c r="A8" s="48"/>
      <c r="B8" s="48"/>
      <c r="C8" s="48"/>
      <c r="D8" s="48"/>
      <c r="E8" s="48"/>
      <c r="F8" s="48"/>
      <c r="G8" s="48"/>
      <c r="H8" s="48"/>
      <c r="I8" s="48"/>
      <c r="J8" s="52"/>
      <c r="K8" s="48"/>
    </row>
    <row r="9" spans="1:11" ht="35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</row>
    <row r="10" spans="1:11" ht="35.1" customHeight="1">
      <c r="A10" s="48"/>
      <c r="B10" s="48"/>
      <c r="C10" s="48"/>
      <c r="D10" s="48"/>
      <c r="E10" s="48"/>
      <c r="F10" s="53"/>
      <c r="G10" s="48"/>
      <c r="H10" s="48"/>
      <c r="I10" s="48"/>
      <c r="J10" s="48"/>
      <c r="K10" s="48"/>
    </row>
    <row r="11" spans="1:11" ht="35.1" customHeight="1">
      <c r="A11" s="48"/>
      <c r="B11" s="48"/>
      <c r="C11" s="48"/>
      <c r="D11" s="48"/>
      <c r="E11" s="53"/>
      <c r="F11" s="53"/>
      <c r="G11" s="48"/>
      <c r="H11" s="48"/>
      <c r="I11" s="48"/>
      <c r="J11" s="48"/>
      <c r="K11" s="48"/>
    </row>
    <row r="12" spans="1:11" ht="35.1" customHeight="1">
      <c r="A12" s="48"/>
      <c r="B12" s="48"/>
      <c r="C12" s="48"/>
      <c r="D12" s="48"/>
      <c r="E12" s="54"/>
      <c r="F12" s="54"/>
      <c r="G12" s="48"/>
      <c r="H12" s="48"/>
      <c r="I12" s="48"/>
      <c r="J12" s="48"/>
      <c r="K12" s="48"/>
    </row>
    <row r="13" spans="1:11" ht="35.1" customHeight="1">
      <c r="A13" s="48"/>
      <c r="B13" s="48"/>
      <c r="C13" s="48"/>
      <c r="D13" s="48"/>
      <c r="E13" s="54"/>
      <c r="F13" s="54"/>
      <c r="G13" s="55"/>
      <c r="H13" s="48"/>
      <c r="I13" s="48"/>
      <c r="J13" s="48"/>
      <c r="K13" s="48"/>
    </row>
    <row r="14" spans="1:11" ht="35.1" customHeight="1">
      <c r="A14" s="48"/>
      <c r="B14" s="48"/>
      <c r="C14" s="48"/>
      <c r="D14" s="48"/>
      <c r="E14" s="54"/>
      <c r="F14" s="54"/>
      <c r="G14" s="55"/>
      <c r="H14" s="48"/>
      <c r="I14" s="48"/>
      <c r="J14" s="48"/>
      <c r="K14" s="48"/>
    </row>
    <row r="15" spans="1:11" ht="35.1" customHeight="1">
      <c r="A15" s="48"/>
      <c r="B15" s="48"/>
      <c r="C15" s="48"/>
      <c r="D15" s="48"/>
      <c r="E15" s="54"/>
      <c r="F15" s="54"/>
      <c r="G15" s="48"/>
      <c r="H15" s="48"/>
      <c r="I15" s="48"/>
      <c r="J15" s="48"/>
      <c r="K15" s="48"/>
    </row>
    <row r="16" spans="1:11" ht="50.1" customHeight="1" thickBot="1">
      <c r="A16" s="50"/>
      <c r="B16" s="499">
        <v>7648</v>
      </c>
      <c r="C16" s="500"/>
      <c r="D16" s="48"/>
      <c r="E16" s="499">
        <v>7648</v>
      </c>
      <c r="F16" s="500"/>
      <c r="G16" s="48"/>
      <c r="H16" s="499">
        <v>8073</v>
      </c>
      <c r="I16" s="500"/>
      <c r="J16" s="48"/>
      <c r="K16" s="48"/>
    </row>
    <row r="17" spans="1:11" ht="35.1" customHeight="1" thickTop="1">
      <c r="A17" s="50"/>
      <c r="B17" s="50"/>
      <c r="C17" s="50"/>
      <c r="D17" s="48"/>
      <c r="E17" s="48"/>
      <c r="F17" s="48"/>
      <c r="G17" s="48"/>
      <c r="H17" s="48"/>
      <c r="I17" s="48"/>
      <c r="J17" s="48"/>
      <c r="K17" s="48"/>
    </row>
    <row r="18" spans="1:11" ht="54.95" customHeight="1">
      <c r="A18" s="50"/>
      <c r="B18" s="50"/>
      <c r="C18" s="50"/>
      <c r="D18" s="48"/>
      <c r="E18" s="48"/>
      <c r="F18" s="48"/>
      <c r="G18" s="48"/>
      <c r="H18" s="48"/>
      <c r="I18" s="48"/>
      <c r="J18" s="48"/>
      <c r="K18" s="48"/>
    </row>
    <row r="19" spans="1:11" s="63" customFormat="1" ht="32.1" customHeight="1">
      <c r="A19" s="59"/>
      <c r="B19" s="497" t="s">
        <v>79</v>
      </c>
      <c r="C19" s="498"/>
      <c r="D19" s="62"/>
      <c r="E19" s="497" t="s">
        <v>80</v>
      </c>
      <c r="F19" s="497"/>
      <c r="G19" s="62"/>
      <c r="H19" s="497" t="s">
        <v>81</v>
      </c>
      <c r="I19" s="498"/>
      <c r="J19" s="62"/>
      <c r="K19" s="62"/>
    </row>
    <row r="20" spans="1:11" s="63" customFormat="1" ht="31.5" customHeight="1">
      <c r="A20" s="62"/>
      <c r="B20" s="498"/>
      <c r="C20" s="498"/>
      <c r="D20" s="62"/>
      <c r="E20" s="497"/>
      <c r="F20" s="497"/>
      <c r="G20" s="62"/>
      <c r="H20" s="498"/>
      <c r="I20" s="498"/>
      <c r="J20" s="64"/>
      <c r="K20" s="62"/>
    </row>
    <row r="21" spans="1:11" ht="30" customHeight="1">
      <c r="A21" s="48"/>
      <c r="B21" s="57"/>
      <c r="C21" s="57"/>
      <c r="D21" s="48"/>
      <c r="E21" s="48"/>
      <c r="F21" s="48"/>
      <c r="G21" s="48"/>
      <c r="H21" s="48"/>
      <c r="I21" s="48"/>
      <c r="J21" s="56"/>
      <c r="K21" s="48"/>
    </row>
    <row r="22" spans="1:11" ht="30" customHeight="1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</row>
    <row r="23" spans="1:11" ht="30" customHeight="1">
      <c r="A23" s="48"/>
      <c r="B23" s="54"/>
      <c r="C23" s="54"/>
      <c r="D23" s="48"/>
      <c r="E23" s="48"/>
      <c r="F23" s="48"/>
      <c r="G23" s="48"/>
      <c r="H23" s="65"/>
      <c r="I23" s="65"/>
      <c r="J23" s="51"/>
      <c r="K23" s="51"/>
    </row>
    <row r="24" spans="1:11" ht="30" customHeight="1">
      <c r="A24" s="48"/>
      <c r="B24" s="54"/>
      <c r="C24" s="54"/>
      <c r="D24" s="48"/>
      <c r="E24" s="48"/>
      <c r="F24" s="48"/>
      <c r="G24" s="48"/>
      <c r="H24" s="65"/>
      <c r="I24" s="65"/>
      <c r="J24" s="48"/>
      <c r="K24" s="48"/>
    </row>
    <row r="25" spans="1:11" ht="30" customHeight="1">
      <c r="A25" s="51"/>
      <c r="B25" s="51"/>
      <c r="C25" s="51"/>
      <c r="D25" s="48"/>
      <c r="E25" s="48"/>
      <c r="F25" s="48"/>
      <c r="G25" s="48"/>
      <c r="H25" s="48"/>
      <c r="I25" s="506"/>
      <c r="J25" s="506"/>
      <c r="K25" s="506"/>
    </row>
    <row r="26" spans="1:11" ht="30" customHeight="1">
      <c r="A26" s="48"/>
      <c r="B26" s="48"/>
      <c r="C26" s="48"/>
      <c r="D26" s="48"/>
      <c r="E26" s="48"/>
      <c r="F26" s="48"/>
      <c r="G26" s="48"/>
      <c r="H26" s="48"/>
      <c r="I26" s="48"/>
      <c r="J26" s="48"/>
      <c r="K26" s="48"/>
    </row>
    <row r="27" spans="1:11" ht="30" customHeight="1">
      <c r="A27" s="48"/>
      <c r="B27" s="48"/>
      <c r="C27" s="48"/>
      <c r="D27" s="48"/>
      <c r="E27" s="48"/>
      <c r="F27" s="48"/>
      <c r="G27" s="48"/>
      <c r="H27" s="48"/>
      <c r="I27" s="48"/>
      <c r="J27" s="48"/>
      <c r="K27" s="48"/>
    </row>
    <row r="28" spans="1:11" ht="30" customHeight="1">
      <c r="A28" s="48"/>
      <c r="B28" s="48"/>
      <c r="C28" s="48"/>
      <c r="D28" s="48"/>
      <c r="E28" s="48"/>
      <c r="F28" s="48"/>
      <c r="G28" s="58"/>
      <c r="H28" s="48"/>
      <c r="I28" s="48"/>
      <c r="J28" s="48"/>
      <c r="K28" s="48"/>
    </row>
    <row r="29" spans="1:11" ht="30" customHeight="1">
      <c r="A29" s="48"/>
      <c r="B29" s="48"/>
      <c r="C29" s="48"/>
      <c r="D29" s="48"/>
      <c r="E29" s="48"/>
      <c r="F29" s="48"/>
      <c r="G29" s="48"/>
      <c r="H29" s="48"/>
      <c r="I29" s="48"/>
      <c r="J29" s="48"/>
      <c r="K29" s="48"/>
    </row>
    <row r="30" spans="1:11" s="66" customFormat="1" ht="50.1" customHeight="1" thickBot="1">
      <c r="A30" s="49"/>
      <c r="B30" s="499">
        <v>24425</v>
      </c>
      <c r="C30" s="500"/>
      <c r="D30" s="49"/>
      <c r="E30" s="499">
        <v>6440</v>
      </c>
      <c r="F30" s="500"/>
      <c r="G30" s="49"/>
      <c r="H30" s="499">
        <v>344</v>
      </c>
      <c r="I30" s="500"/>
      <c r="J30" s="49"/>
      <c r="K30" s="49"/>
    </row>
    <row r="31" spans="1:11" ht="30" customHeight="1" thickTop="1">
      <c r="A31" s="48"/>
      <c r="B31" s="48"/>
      <c r="C31" s="48"/>
      <c r="D31" s="48"/>
      <c r="E31" s="48"/>
      <c r="F31" s="48"/>
      <c r="G31" s="48"/>
      <c r="H31" s="48"/>
      <c r="I31" s="48"/>
      <c r="J31" s="48"/>
      <c r="K31" s="48"/>
    </row>
    <row r="32" spans="1:11" ht="54.95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</row>
    <row r="33" spans="1:11" ht="30" customHeight="1">
      <c r="A33" s="48"/>
      <c r="B33" s="497" t="s">
        <v>86</v>
      </c>
      <c r="C33" s="498"/>
      <c r="D33" s="48"/>
      <c r="E33" s="498" t="s">
        <v>77</v>
      </c>
      <c r="F33" s="498"/>
      <c r="G33" s="48"/>
      <c r="H33" s="497" t="s">
        <v>78</v>
      </c>
      <c r="I33" s="498"/>
      <c r="J33" s="48"/>
      <c r="K33" s="48"/>
    </row>
    <row r="34" spans="1:11" ht="30" customHeight="1">
      <c r="A34" s="48"/>
      <c r="B34" s="498"/>
      <c r="C34" s="498"/>
      <c r="D34" s="48"/>
      <c r="E34" s="498"/>
      <c r="F34" s="498"/>
      <c r="G34" s="48"/>
      <c r="H34" s="498"/>
      <c r="I34" s="498"/>
      <c r="J34" s="48"/>
      <c r="K34" s="48"/>
    </row>
    <row r="35" spans="1:11" ht="30" customHeight="1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</row>
    <row r="36" spans="1:11" ht="30" customHeight="1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</row>
    <row r="37" spans="1:11" ht="30" customHeight="1">
      <c r="A37" s="48"/>
      <c r="B37" s="48"/>
      <c r="C37" s="48"/>
      <c r="D37" s="48"/>
      <c r="E37" s="48"/>
      <c r="F37" s="48"/>
      <c r="G37" s="48"/>
      <c r="H37" s="48"/>
      <c r="I37" s="48"/>
      <c r="J37" s="48"/>
      <c r="K37" s="48"/>
    </row>
    <row r="38" spans="1:11" ht="30" customHeight="1">
      <c r="A38" s="48"/>
      <c r="B38" s="60"/>
      <c r="C38" s="60"/>
      <c r="D38" s="48"/>
      <c r="E38" s="48"/>
      <c r="F38" s="48"/>
      <c r="G38" s="48"/>
      <c r="H38" s="60"/>
      <c r="I38" s="60"/>
      <c r="J38" s="56"/>
      <c r="K38" s="56"/>
    </row>
    <row r="39" spans="1:11" ht="30" customHeight="1">
      <c r="A39" s="48"/>
      <c r="B39" s="60"/>
      <c r="C39" s="60"/>
      <c r="D39" s="48"/>
      <c r="E39" s="48"/>
      <c r="F39" s="48"/>
      <c r="G39" s="48"/>
      <c r="H39" s="60"/>
      <c r="I39" s="60"/>
      <c r="J39" s="56"/>
      <c r="K39" s="56"/>
    </row>
    <row r="40" spans="1:11" ht="30" customHeight="1">
      <c r="A40" s="48"/>
      <c r="B40" s="60"/>
      <c r="C40" s="60"/>
      <c r="D40" s="48"/>
      <c r="E40" s="48"/>
      <c r="F40" s="48"/>
      <c r="G40" s="48"/>
      <c r="H40" s="60"/>
      <c r="I40" s="60"/>
      <c r="J40" s="56"/>
      <c r="K40" s="56"/>
    </row>
    <row r="41" spans="1:11" ht="30" customHeight="1">
      <c r="A41" s="48"/>
      <c r="B41" s="60"/>
      <c r="C41" s="60"/>
      <c r="D41" s="48"/>
      <c r="E41" s="48"/>
      <c r="F41" s="48"/>
      <c r="G41" s="48"/>
      <c r="H41" s="60"/>
      <c r="I41" s="60"/>
      <c r="J41" s="56"/>
      <c r="K41" s="56"/>
    </row>
    <row r="42" spans="1:11" ht="30" customHeight="1">
      <c r="A42" s="48"/>
      <c r="B42" s="60"/>
      <c r="C42" s="60"/>
      <c r="D42" s="48"/>
      <c r="E42" s="48"/>
      <c r="F42" s="48"/>
      <c r="G42" s="48"/>
      <c r="H42" s="60"/>
      <c r="I42" s="60"/>
      <c r="J42" s="56"/>
      <c r="K42" s="56"/>
    </row>
    <row r="43" spans="1:11" ht="30" customHeight="1">
      <c r="A43" s="48"/>
      <c r="B43" s="60"/>
      <c r="C43" s="60"/>
      <c r="D43" s="48"/>
      <c r="E43" s="48"/>
      <c r="F43" s="48"/>
      <c r="G43" s="48"/>
      <c r="H43" s="60"/>
      <c r="I43" s="60"/>
      <c r="J43" s="56"/>
      <c r="K43" s="56"/>
    </row>
    <row r="44" spans="1:11" s="66" customFormat="1" ht="50.1" customHeight="1" thickBot="1">
      <c r="A44" s="49"/>
      <c r="B44" s="499">
        <v>2867</v>
      </c>
      <c r="C44" s="500"/>
      <c r="D44" s="49"/>
      <c r="E44" s="499">
        <v>3052</v>
      </c>
      <c r="F44" s="500"/>
      <c r="G44" s="49"/>
      <c r="H44" s="499">
        <v>3052</v>
      </c>
      <c r="I44" s="500"/>
      <c r="J44" s="49"/>
      <c r="K44" s="49"/>
    </row>
    <row r="45" spans="1:11" ht="32.25" customHeight="1" thickTop="1">
      <c r="A45" s="505"/>
      <c r="B45" s="505"/>
      <c r="C45" s="505"/>
      <c r="D45" s="505"/>
      <c r="E45" s="505"/>
      <c r="F45" s="505"/>
      <c r="G45" s="505"/>
      <c r="H45" s="505"/>
      <c r="I45" s="505"/>
      <c r="J45" s="48">
        <v>236</v>
      </c>
      <c r="K45" s="48"/>
    </row>
    <row r="46" spans="1:11" ht="30" customHeight="1">
      <c r="A46" s="67" t="s">
        <v>91</v>
      </c>
      <c r="B46" s="48"/>
      <c r="C46" s="48"/>
      <c r="D46" s="48"/>
      <c r="E46" s="48"/>
      <c r="F46" s="48"/>
      <c r="G46" s="48"/>
      <c r="H46" s="48"/>
      <c r="I46" s="48"/>
      <c r="J46" s="48"/>
      <c r="K46" s="48"/>
    </row>
    <row r="47" spans="1:11" ht="30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</row>
    <row r="48" spans="1:11" ht="30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</row>
    <row r="49" spans="1:11" ht="30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</row>
    <row r="50" spans="1:11" ht="30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</row>
    <row r="51" spans="1:11" ht="30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</row>
    <row r="52" spans="1:11" ht="30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</row>
    <row r="53" spans="1:11" ht="30" customHeight="1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</row>
    <row r="54" spans="1:11" ht="30" customHeight="1">
      <c r="A54" s="48"/>
      <c r="B54" s="48"/>
      <c r="C54" s="48"/>
      <c r="D54" s="48"/>
      <c r="E54" s="48"/>
      <c r="F54" s="48"/>
      <c r="G54" s="48"/>
      <c r="H54" s="48"/>
      <c r="I54" s="48"/>
      <c r="J54" s="48"/>
      <c r="K54" s="48"/>
    </row>
    <row r="55" spans="1:11" ht="30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</row>
    <row r="56" spans="1:11" ht="30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</row>
    <row r="57" spans="1:11" ht="30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</row>
    <row r="58" spans="1:11" ht="30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</row>
    <row r="59" spans="1:11" ht="30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</row>
    <row r="60" spans="1:11" ht="30" customHeight="1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</row>
    <row r="61" spans="1:11" ht="30" customHeight="1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</row>
    <row r="62" spans="1:11" ht="30" customHeight="1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</row>
    <row r="63" spans="1:11" ht="30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</row>
    <row r="64" spans="1:1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</row>
    <row r="65" spans="1:1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</row>
    <row r="66" spans="1:1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</row>
    <row r="67" spans="1:1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</row>
    <row r="68" spans="1:1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</row>
    <row r="69" spans="1:1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</row>
    <row r="70" spans="1:1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</row>
    <row r="71" spans="1:1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</row>
    <row r="72" spans="1:1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</row>
    <row r="73" spans="1:1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</row>
    <row r="74" spans="1:1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</row>
    <row r="75" spans="1:1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</row>
    <row r="76" spans="1:1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</row>
    <row r="77" spans="1:1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</row>
    <row r="78" spans="1:11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</row>
    <row r="79" spans="1:11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</row>
    <row r="80" spans="1:11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</row>
    <row r="81" spans="1:11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</row>
    <row r="82" spans="1:11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</row>
    <row r="83" spans="1:11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</row>
    <row r="84" spans="1:11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</row>
    <row r="85" spans="1:11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</row>
    <row r="86" spans="1:11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</row>
    <row r="87" spans="1:11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</row>
    <row r="88" spans="1:11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</row>
    <row r="89" spans="1:11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</row>
    <row r="90" spans="1:11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</row>
    <row r="91" spans="1:11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</row>
    <row r="92" spans="1:11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</row>
    <row r="93" spans="1:11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</row>
    <row r="94" spans="1:11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</row>
    <row r="95" spans="1:11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</row>
    <row r="96" spans="1:11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</row>
    <row r="97" spans="1:11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</row>
    <row r="98" spans="1:11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</row>
    <row r="99" spans="1:11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</row>
    <row r="100" spans="1:11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</row>
    <row r="101" spans="1:11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</row>
    <row r="102" spans="1:11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</row>
    <row r="103" spans="1:11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</row>
    <row r="104" spans="1:11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</row>
    <row r="105" spans="1:11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</row>
    <row r="106" spans="1:11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</row>
    <row r="107" spans="1:11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</row>
    <row r="108" spans="1:11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</row>
    <row r="109" spans="1:11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</row>
    <row r="110" spans="1:11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</row>
    <row r="111" spans="1:11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</row>
    <row r="112" spans="1:11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</row>
    <row r="113" spans="1:11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</row>
    <row r="114" spans="1:11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</row>
    <row r="115" spans="1:11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</row>
    <row r="116" spans="1:11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</row>
    <row r="117" spans="1:11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</row>
    <row r="118" spans="1:11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</row>
    <row r="119" spans="1:11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</row>
    <row r="120" spans="1:11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</row>
    <row r="121" spans="1:11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</row>
    <row r="122" spans="1:11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</row>
    <row r="123" spans="1:11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</row>
    <row r="124" spans="1:11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</row>
    <row r="125" spans="1:11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</row>
    <row r="126" spans="1:11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</row>
    <row r="127" spans="1:11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</row>
    <row r="128" spans="1:11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</row>
    <row r="129" spans="1:11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</row>
    <row r="130" spans="1:11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</row>
    <row r="131" spans="1:11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</row>
    <row r="132" spans="1:11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</row>
    <row r="133" spans="1:11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</row>
    <row r="134" spans="1:11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</row>
    <row r="135" spans="1:11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</row>
    <row r="136" spans="1:11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</row>
    <row r="137" spans="1:11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</row>
    <row r="138" spans="1:11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</row>
    <row r="139" spans="1:11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</row>
    <row r="140" spans="1:11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</row>
    <row r="141" spans="1:11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</row>
    <row r="142" spans="1:11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</row>
    <row r="143" spans="1:11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</row>
    <row r="144" spans="1:11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</row>
    <row r="145" spans="1:11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</row>
    <row r="146" spans="1:11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</row>
    <row r="147" spans="1:11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</row>
    <row r="148" spans="1:11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</row>
    <row r="149" spans="1:11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</row>
    <row r="150" spans="1:11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</row>
    <row r="151" spans="1:11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</row>
    <row r="152" spans="1:11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</row>
    <row r="153" spans="1:11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</row>
    <row r="154" spans="1:11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</row>
    <row r="155" spans="1:11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</row>
    <row r="156" spans="1:11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</row>
    <row r="157" spans="1:11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</row>
    <row r="158" spans="1:11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</row>
    <row r="159" spans="1:11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</row>
    <row r="160" spans="1:11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</row>
    <row r="161" spans="1:11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</row>
    <row r="162" spans="1:11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</row>
    <row r="163" spans="1:11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</row>
    <row r="164" spans="1:11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</row>
    <row r="165" spans="1:11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</row>
    <row r="166" spans="1:11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</row>
    <row r="167" spans="1:11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</row>
    <row r="168" spans="1:11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</row>
    <row r="169" spans="1:11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</row>
    <row r="170" spans="1:11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</row>
    <row r="171" spans="1:11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</row>
    <row r="172" spans="1:11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</row>
    <row r="173" spans="1:11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</row>
    <row r="174" spans="1:11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</row>
    <row r="175" spans="1:11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</row>
    <row r="176" spans="1:11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</row>
    <row r="177" spans="1:11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</row>
    <row r="178" spans="1:11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</row>
    <row r="179" spans="1:11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</row>
    <row r="180" spans="1:11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</row>
    <row r="181" spans="1:11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</row>
    <row r="182" spans="1:11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</row>
    <row r="183" spans="1:11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</row>
    <row r="2862" spans="1:10">
      <c r="A2862" s="501"/>
      <c r="B2862" s="502"/>
      <c r="C2862" s="502"/>
      <c r="D2862" s="502"/>
      <c r="E2862" s="502"/>
      <c r="F2862" s="502"/>
      <c r="G2862" s="502"/>
      <c r="H2862" s="502"/>
      <c r="I2862" s="502"/>
      <c r="J2862" s="502"/>
    </row>
  </sheetData>
  <mergeCells count="23">
    <mergeCell ref="A2862:J2862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</mergeCells>
  <printOptions horizontalCentered="1"/>
  <pageMargins left="0.51181102362204722" right="0.51181102362204722" top="0.94488188976377963" bottom="0.35433070866141736" header="0.31496062992125984" footer="0.31496062992125984"/>
  <pageSetup scale="34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FD2D52-06D5-4A27-8ACB-D4F7B0BF0FFB}">
  <sheetPr>
    <tabColor theme="0" tint="-0.14999847407452621"/>
  </sheetPr>
  <dimension ref="A1:L31"/>
  <sheetViews>
    <sheetView view="pageBreakPreview" topLeftCell="B1" zoomScale="70" zoomScaleNormal="100" zoomScaleSheetLayoutView="70" workbookViewId="0">
      <selection activeCell="O22" sqref="O22"/>
    </sheetView>
  </sheetViews>
  <sheetFormatPr baseColWidth="10" defaultRowHeight="12.75"/>
  <cols>
    <col min="1" max="1" width="11.42578125" style="292" hidden="1" customWidth="1"/>
    <col min="2" max="16384" width="11.42578125" style="292"/>
  </cols>
  <sheetData>
    <row r="1" spans="2:12" ht="36.75" customHeight="1">
      <c r="B1" s="587" t="s">
        <v>578</v>
      </c>
      <c r="C1" s="587"/>
      <c r="D1" s="587"/>
      <c r="E1" s="587"/>
      <c r="F1" s="587"/>
      <c r="G1" s="587"/>
      <c r="H1" s="587"/>
      <c r="I1" s="587"/>
      <c r="J1" s="587"/>
      <c r="K1" s="587"/>
      <c r="L1" s="587"/>
    </row>
    <row r="2" spans="2:12" ht="15.75" customHeight="1">
      <c r="B2" s="569" t="s">
        <v>92</v>
      </c>
      <c r="C2" s="569"/>
      <c r="D2" s="569"/>
      <c r="E2" s="569"/>
      <c r="F2" s="569"/>
      <c r="G2" s="569"/>
      <c r="H2" s="569"/>
      <c r="I2" s="569"/>
      <c r="J2" s="569"/>
      <c r="K2" s="569"/>
      <c r="L2" s="569"/>
    </row>
    <row r="3" spans="2:12" ht="22.5" customHeight="1"/>
    <row r="4" spans="2:12">
      <c r="B4" s="293"/>
      <c r="C4" s="293"/>
      <c r="D4" s="478"/>
    </row>
    <row r="5" spans="2:12">
      <c r="B5" s="293" t="s">
        <v>576</v>
      </c>
      <c r="C5" s="293" t="s">
        <v>577</v>
      </c>
      <c r="D5" s="478"/>
    </row>
    <row r="6" spans="2:12">
      <c r="B6" s="293" t="s">
        <v>284</v>
      </c>
      <c r="C6" s="293">
        <v>169</v>
      </c>
      <c r="D6" s="478"/>
    </row>
    <row r="7" spans="2:12">
      <c r="B7" s="293" t="s">
        <v>282</v>
      </c>
      <c r="C7" s="293">
        <v>128</v>
      </c>
      <c r="D7" s="478"/>
    </row>
    <row r="8" spans="2:12" ht="15.75">
      <c r="B8" s="293" t="s">
        <v>285</v>
      </c>
      <c r="C8" s="293">
        <v>19</v>
      </c>
      <c r="D8" s="478"/>
      <c r="G8" s="294"/>
      <c r="H8" s="295"/>
    </row>
    <row r="9" spans="2:12">
      <c r="B9" s="293" t="s">
        <v>283</v>
      </c>
      <c r="C9" s="293">
        <v>28</v>
      </c>
      <c r="D9" s="478"/>
    </row>
    <row r="10" spans="2:12">
      <c r="B10" s="293"/>
      <c r="C10" s="293"/>
      <c r="D10" s="478"/>
    </row>
    <row r="11" spans="2:12" ht="18.75" customHeight="1">
      <c r="B11" s="293"/>
      <c r="C11" s="293"/>
      <c r="D11" s="478"/>
    </row>
    <row r="12" spans="2:12" ht="18.75" customHeight="1">
      <c r="B12" s="293"/>
      <c r="C12" s="293"/>
      <c r="D12" s="478"/>
    </row>
    <row r="13" spans="2:12" ht="18.75" customHeight="1">
      <c r="B13" s="478"/>
      <c r="C13" s="478"/>
      <c r="D13" s="478"/>
    </row>
    <row r="14" spans="2:12" ht="18.75" customHeight="1">
      <c r="B14" s="478"/>
      <c r="C14" s="478"/>
      <c r="D14" s="478"/>
    </row>
    <row r="15" spans="2:12" ht="18.75" customHeight="1"/>
    <row r="16" spans="2:12" ht="18.75" customHeight="1"/>
    <row r="17" spans="2:8" ht="18.75" customHeight="1"/>
    <row r="18" spans="2:8" ht="18.75" customHeight="1"/>
    <row r="19" spans="2:8" ht="18.75" customHeight="1"/>
    <row r="20" spans="2:8" ht="18.75" customHeight="1"/>
    <row r="21" spans="2:8" ht="17.25" customHeight="1"/>
    <row r="22" spans="2:8" ht="17.25" customHeight="1"/>
    <row r="23" spans="2:8" ht="17.25" customHeight="1"/>
    <row r="24" spans="2:8" ht="17.25" customHeight="1"/>
    <row r="25" spans="2:8" ht="17.25" customHeight="1"/>
    <row r="26" spans="2:8" ht="17.25" customHeight="1">
      <c r="G26" s="345" t="s">
        <v>268</v>
      </c>
      <c r="H26" s="346">
        <v>344</v>
      </c>
    </row>
    <row r="29" spans="2:8" ht="9.9499999999999993" customHeight="1">
      <c r="B29" s="347" t="s">
        <v>276</v>
      </c>
    </row>
    <row r="30" spans="2:8" ht="9.9499999999999993" customHeight="1">
      <c r="B30" s="347" t="s">
        <v>575</v>
      </c>
    </row>
    <row r="31" spans="2:8" ht="9.9499999999999993" customHeight="1">
      <c r="B31" s="347" t="s">
        <v>267</v>
      </c>
    </row>
  </sheetData>
  <sheetProtection autoFilter="0"/>
  <mergeCells count="2">
    <mergeCell ref="B1:L1"/>
    <mergeCell ref="B2:L2"/>
  </mergeCells>
  <printOptions horizontalCentered="1"/>
  <pageMargins left="0.23622047244094491" right="0.23622047244094491" top="0.94488188976377963" bottom="0.35433070866141736" header="0.19685039370078741" footer="0.31496062992125984"/>
  <pageSetup fitToWidth="0" fitToHeight="0" orientation="landscape" useFirstPageNumber="1" r:id="rId1"/>
  <headerFooter scaleWithDoc="0">
    <oddHeader>&amp;L&amp;G&amp;R&amp;G</oddHeader>
    <oddFooter>&amp;R&amp;"Montserrat,Normal"28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2E710-B939-4E14-B75E-BDE5C13C2550}">
  <sheetPr>
    <tabColor theme="0" tint="-0.14999847407452621"/>
  </sheetPr>
  <dimension ref="A1:L71"/>
  <sheetViews>
    <sheetView view="pageBreakPreview" topLeftCell="A28" zoomScale="55" zoomScaleNormal="40" zoomScaleSheetLayoutView="55" workbookViewId="0">
      <selection activeCell="O44" sqref="O44"/>
    </sheetView>
  </sheetViews>
  <sheetFormatPr baseColWidth="10" defaultColWidth="11.42578125" defaultRowHeight="15"/>
  <cols>
    <col min="1" max="1" width="100.7109375" style="348" customWidth="1"/>
    <col min="2" max="2" width="1.7109375" style="348" customWidth="1"/>
    <col min="3" max="10" width="30.7109375" style="348" customWidth="1"/>
    <col min="11" max="11" width="1.7109375" style="348" customWidth="1"/>
    <col min="12" max="12" width="30.7109375" style="348" customWidth="1"/>
    <col min="13" max="13" width="11.42578125" style="348" customWidth="1"/>
    <col min="14" max="16384" width="11.42578125" style="348"/>
  </cols>
  <sheetData>
    <row r="1" spans="1:12" ht="36.75" customHeight="1">
      <c r="A1" s="588" t="s">
        <v>584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</row>
    <row r="2" spans="1:12" ht="30.75" customHeight="1">
      <c r="A2" s="588" t="s">
        <v>92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</row>
    <row r="3" spans="1:12" ht="30.75" hidden="1" customHeight="1">
      <c r="A3" s="371"/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</row>
    <row r="4" spans="1:12" ht="19.5" customHeight="1">
      <c r="A4" s="371"/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</row>
    <row r="5" spans="1:12" s="350" customFormat="1" ht="36" customHeight="1">
      <c r="A5" s="589" t="s">
        <v>280</v>
      </c>
      <c r="B5" s="591"/>
      <c r="C5" s="592" t="s">
        <v>585</v>
      </c>
      <c r="D5" s="593"/>
      <c r="E5" s="593"/>
      <c r="F5" s="593"/>
      <c r="G5" s="593"/>
      <c r="H5" s="593"/>
      <c r="I5" s="593"/>
      <c r="J5" s="594"/>
      <c r="K5" s="349"/>
      <c r="L5" s="595" t="s">
        <v>94</v>
      </c>
    </row>
    <row r="6" spans="1:12" s="350" customFormat="1" ht="141" customHeight="1">
      <c r="A6" s="590"/>
      <c r="B6" s="591"/>
      <c r="C6" s="351" t="s">
        <v>586</v>
      </c>
      <c r="D6" s="351" t="s">
        <v>587</v>
      </c>
      <c r="E6" s="351" t="s">
        <v>588</v>
      </c>
      <c r="F6" s="351" t="s">
        <v>589</v>
      </c>
      <c r="G6" s="351" t="s">
        <v>590</v>
      </c>
      <c r="H6" s="351" t="s">
        <v>591</v>
      </c>
      <c r="I6" s="351" t="s">
        <v>592</v>
      </c>
      <c r="J6" s="351" t="s">
        <v>593</v>
      </c>
      <c r="K6" s="349"/>
      <c r="L6" s="596"/>
    </row>
    <row r="7" spans="1:12" ht="8.1" customHeight="1">
      <c r="A7" s="352"/>
      <c r="B7" s="353"/>
      <c r="C7" s="353"/>
      <c r="D7" s="353"/>
      <c r="E7" s="353"/>
      <c r="F7" s="352"/>
      <c r="K7" s="353"/>
      <c r="L7" s="353"/>
    </row>
    <row r="8" spans="1:12" ht="23.25" customHeight="1">
      <c r="A8" s="354" t="s">
        <v>3</v>
      </c>
      <c r="B8" s="355"/>
      <c r="C8" s="356">
        <v>11</v>
      </c>
      <c r="D8" s="356">
        <v>6</v>
      </c>
      <c r="E8" s="356">
        <v>32</v>
      </c>
      <c r="F8" s="356">
        <v>7</v>
      </c>
      <c r="G8" s="356">
        <v>0</v>
      </c>
      <c r="H8" s="356">
        <v>0</v>
      </c>
      <c r="I8" s="356">
        <v>0</v>
      </c>
      <c r="J8" s="356">
        <v>0</v>
      </c>
      <c r="K8" s="357">
        <v>0</v>
      </c>
      <c r="L8" s="358">
        <v>56</v>
      </c>
    </row>
    <row r="9" spans="1:12" ht="23.25" customHeight="1">
      <c r="A9" s="354" t="s">
        <v>4</v>
      </c>
      <c r="B9" s="355"/>
      <c r="C9" s="356">
        <v>18</v>
      </c>
      <c r="D9" s="356">
        <v>64</v>
      </c>
      <c r="E9" s="356">
        <v>25</v>
      </c>
      <c r="F9" s="356">
        <v>2</v>
      </c>
      <c r="G9" s="356">
        <v>0</v>
      </c>
      <c r="H9" s="356">
        <v>0</v>
      </c>
      <c r="I9" s="356">
        <v>0</v>
      </c>
      <c r="J9" s="356">
        <v>0</v>
      </c>
      <c r="K9" s="359"/>
      <c r="L9" s="358">
        <v>109</v>
      </c>
    </row>
    <row r="10" spans="1:12" ht="23.25" customHeight="1">
      <c r="A10" s="354" t="s">
        <v>5</v>
      </c>
      <c r="B10" s="355"/>
      <c r="C10" s="356">
        <v>1</v>
      </c>
      <c r="D10" s="356">
        <v>3</v>
      </c>
      <c r="E10" s="356">
        <v>0</v>
      </c>
      <c r="F10" s="356">
        <v>0</v>
      </c>
      <c r="G10" s="356">
        <v>0</v>
      </c>
      <c r="H10" s="356">
        <v>0</v>
      </c>
      <c r="I10" s="356">
        <v>0</v>
      </c>
      <c r="J10" s="356">
        <v>0</v>
      </c>
      <c r="K10" s="359"/>
      <c r="L10" s="358">
        <v>4</v>
      </c>
    </row>
    <row r="11" spans="1:12" ht="23.25" customHeight="1">
      <c r="A11" s="354" t="s">
        <v>6</v>
      </c>
      <c r="B11" s="355"/>
      <c r="C11" s="356">
        <v>5</v>
      </c>
      <c r="D11" s="356">
        <v>13</v>
      </c>
      <c r="E11" s="356">
        <v>0</v>
      </c>
      <c r="F11" s="356">
        <v>0</v>
      </c>
      <c r="G11" s="356">
        <v>0</v>
      </c>
      <c r="H11" s="356">
        <v>0</v>
      </c>
      <c r="I11" s="356">
        <v>0</v>
      </c>
      <c r="J11" s="356">
        <v>0</v>
      </c>
      <c r="K11" s="359"/>
      <c r="L11" s="358">
        <v>18</v>
      </c>
    </row>
    <row r="12" spans="1:12" ht="23.25" customHeight="1">
      <c r="A12" s="354" t="s">
        <v>8</v>
      </c>
      <c r="B12" s="355"/>
      <c r="C12" s="356">
        <v>8</v>
      </c>
      <c r="D12" s="356">
        <v>14</v>
      </c>
      <c r="E12" s="356">
        <v>15</v>
      </c>
      <c r="F12" s="356">
        <v>1</v>
      </c>
      <c r="G12" s="356">
        <v>0</v>
      </c>
      <c r="H12" s="356">
        <v>1</v>
      </c>
      <c r="I12" s="356">
        <v>0</v>
      </c>
      <c r="J12" s="356">
        <v>0</v>
      </c>
      <c r="K12" s="359"/>
      <c r="L12" s="358">
        <v>39</v>
      </c>
    </row>
    <row r="13" spans="1:12" ht="23.25" customHeight="1">
      <c r="A13" s="354" t="s">
        <v>9</v>
      </c>
      <c r="B13" s="355"/>
      <c r="C13" s="356">
        <v>28</v>
      </c>
      <c r="D13" s="356">
        <v>27</v>
      </c>
      <c r="E13" s="356">
        <v>14</v>
      </c>
      <c r="F13" s="356">
        <v>0</v>
      </c>
      <c r="G13" s="356">
        <v>2</v>
      </c>
      <c r="H13" s="356">
        <v>0</v>
      </c>
      <c r="I13" s="356">
        <v>0</v>
      </c>
      <c r="J13" s="356">
        <v>0</v>
      </c>
      <c r="K13" s="359"/>
      <c r="L13" s="358">
        <v>71</v>
      </c>
    </row>
    <row r="14" spans="1:12" ht="23.25" customHeight="1">
      <c r="A14" s="354" t="s">
        <v>31</v>
      </c>
      <c r="B14" s="355"/>
      <c r="C14" s="356">
        <v>54</v>
      </c>
      <c r="D14" s="356">
        <v>102</v>
      </c>
      <c r="E14" s="356">
        <v>315</v>
      </c>
      <c r="F14" s="356">
        <v>63</v>
      </c>
      <c r="G14" s="356">
        <v>18</v>
      </c>
      <c r="H14" s="356">
        <v>4</v>
      </c>
      <c r="I14" s="356">
        <v>1</v>
      </c>
      <c r="J14" s="356">
        <v>0</v>
      </c>
      <c r="K14" s="359"/>
      <c r="L14" s="358">
        <v>557</v>
      </c>
    </row>
    <row r="15" spans="1:12" ht="23.25" customHeight="1">
      <c r="A15" s="354" t="s">
        <v>33</v>
      </c>
      <c r="B15" s="355"/>
      <c r="C15" s="356">
        <v>12</v>
      </c>
      <c r="D15" s="356">
        <v>13</v>
      </c>
      <c r="E15" s="356">
        <v>42</v>
      </c>
      <c r="F15" s="356">
        <v>0</v>
      </c>
      <c r="G15" s="356">
        <v>0</v>
      </c>
      <c r="H15" s="356">
        <v>0</v>
      </c>
      <c r="I15" s="356">
        <v>0</v>
      </c>
      <c r="J15" s="356">
        <v>0</v>
      </c>
      <c r="K15" s="359"/>
      <c r="L15" s="358">
        <v>67</v>
      </c>
    </row>
    <row r="16" spans="1:12" ht="23.25" customHeight="1">
      <c r="A16" s="354" t="s">
        <v>7</v>
      </c>
      <c r="B16" s="355"/>
      <c r="C16" s="356">
        <v>3</v>
      </c>
      <c r="D16" s="356">
        <v>82</v>
      </c>
      <c r="E16" s="356">
        <v>37</v>
      </c>
      <c r="F16" s="356">
        <v>2</v>
      </c>
      <c r="G16" s="356">
        <v>0</v>
      </c>
      <c r="H16" s="356">
        <v>1</v>
      </c>
      <c r="I16" s="356">
        <v>0</v>
      </c>
      <c r="J16" s="356">
        <v>3</v>
      </c>
      <c r="K16" s="359"/>
      <c r="L16" s="358">
        <v>128</v>
      </c>
    </row>
    <row r="17" spans="1:12" ht="23.25" customHeight="1">
      <c r="A17" s="354" t="s">
        <v>10</v>
      </c>
      <c r="B17" s="355"/>
      <c r="C17" s="356">
        <v>0</v>
      </c>
      <c r="D17" s="356">
        <v>2</v>
      </c>
      <c r="E17" s="356">
        <v>0</v>
      </c>
      <c r="F17" s="356">
        <v>0</v>
      </c>
      <c r="G17" s="356">
        <v>0</v>
      </c>
      <c r="H17" s="356">
        <v>0</v>
      </c>
      <c r="I17" s="356">
        <v>0</v>
      </c>
      <c r="J17" s="356">
        <v>0</v>
      </c>
      <c r="K17" s="359"/>
      <c r="L17" s="358">
        <v>2</v>
      </c>
    </row>
    <row r="18" spans="1:12" ht="23.25" customHeight="1">
      <c r="A18" s="354" t="s">
        <v>32</v>
      </c>
      <c r="B18" s="355"/>
      <c r="C18" s="356">
        <v>59</v>
      </c>
      <c r="D18" s="356">
        <v>125</v>
      </c>
      <c r="E18" s="356">
        <v>205</v>
      </c>
      <c r="F18" s="356">
        <v>3</v>
      </c>
      <c r="G18" s="356">
        <v>6</v>
      </c>
      <c r="H18" s="356">
        <v>2</v>
      </c>
      <c r="I18" s="356">
        <v>0</v>
      </c>
      <c r="J18" s="356">
        <v>0</v>
      </c>
      <c r="K18" s="359"/>
      <c r="L18" s="358">
        <v>400</v>
      </c>
    </row>
    <row r="19" spans="1:12" ht="23.25" customHeight="1">
      <c r="A19" s="354" t="s">
        <v>11</v>
      </c>
      <c r="B19" s="355"/>
      <c r="C19" s="356">
        <v>8</v>
      </c>
      <c r="D19" s="356">
        <v>8</v>
      </c>
      <c r="E19" s="356">
        <v>13</v>
      </c>
      <c r="F19" s="356">
        <v>1</v>
      </c>
      <c r="G19" s="356">
        <v>0</v>
      </c>
      <c r="H19" s="356">
        <v>0</v>
      </c>
      <c r="I19" s="356">
        <v>0</v>
      </c>
      <c r="J19" s="356">
        <v>0</v>
      </c>
      <c r="K19" s="359"/>
      <c r="L19" s="358">
        <v>30</v>
      </c>
    </row>
    <row r="20" spans="1:12" ht="23.25" customHeight="1">
      <c r="A20" s="354" t="s">
        <v>12</v>
      </c>
      <c r="B20" s="355"/>
      <c r="C20" s="356">
        <v>5</v>
      </c>
      <c r="D20" s="356">
        <v>22</v>
      </c>
      <c r="E20" s="356">
        <v>21</v>
      </c>
      <c r="F20" s="356">
        <v>0</v>
      </c>
      <c r="G20" s="356">
        <v>3</v>
      </c>
      <c r="H20" s="356">
        <v>1</v>
      </c>
      <c r="I20" s="356">
        <v>0</v>
      </c>
      <c r="J20" s="356">
        <v>0</v>
      </c>
      <c r="K20" s="359"/>
      <c r="L20" s="358">
        <v>52</v>
      </c>
    </row>
    <row r="21" spans="1:12" ht="23.25" customHeight="1">
      <c r="A21" s="354" t="s">
        <v>13</v>
      </c>
      <c r="B21" s="355"/>
      <c r="C21" s="356">
        <v>16</v>
      </c>
      <c r="D21" s="356">
        <v>18</v>
      </c>
      <c r="E21" s="356">
        <v>14</v>
      </c>
      <c r="F21" s="356">
        <v>0</v>
      </c>
      <c r="G21" s="356">
        <v>1</v>
      </c>
      <c r="H21" s="356">
        <v>0</v>
      </c>
      <c r="I21" s="356">
        <v>0</v>
      </c>
      <c r="J21" s="356">
        <v>0</v>
      </c>
      <c r="K21" s="359"/>
      <c r="L21" s="358">
        <v>49</v>
      </c>
    </row>
    <row r="22" spans="1:12" ht="23.25" customHeight="1">
      <c r="A22" s="354" t="s">
        <v>14</v>
      </c>
      <c r="B22" s="355"/>
      <c r="C22" s="356">
        <v>25</v>
      </c>
      <c r="D22" s="356">
        <v>67</v>
      </c>
      <c r="E22" s="356">
        <v>140</v>
      </c>
      <c r="F22" s="356">
        <v>0</v>
      </c>
      <c r="G22" s="356">
        <v>0</v>
      </c>
      <c r="H22" s="356">
        <v>0</v>
      </c>
      <c r="I22" s="356">
        <v>0</v>
      </c>
      <c r="J22" s="356">
        <v>0</v>
      </c>
      <c r="K22" s="359"/>
      <c r="L22" s="358">
        <v>232</v>
      </c>
    </row>
    <row r="23" spans="1:12" ht="23.25" customHeight="1">
      <c r="A23" s="354" t="s">
        <v>34</v>
      </c>
      <c r="B23" s="355"/>
      <c r="C23" s="356">
        <v>28</v>
      </c>
      <c r="D23" s="356">
        <v>17</v>
      </c>
      <c r="E23" s="356">
        <v>10</v>
      </c>
      <c r="F23" s="356">
        <v>1</v>
      </c>
      <c r="G23" s="356">
        <v>0</v>
      </c>
      <c r="H23" s="356">
        <v>0</v>
      </c>
      <c r="I23" s="356">
        <v>0</v>
      </c>
      <c r="J23" s="356">
        <v>0</v>
      </c>
      <c r="K23" s="359"/>
      <c r="L23" s="358">
        <v>56</v>
      </c>
    </row>
    <row r="24" spans="1:12" ht="23.25" customHeight="1">
      <c r="A24" s="354" t="s">
        <v>15</v>
      </c>
      <c r="B24" s="355"/>
      <c r="C24" s="356">
        <v>5</v>
      </c>
      <c r="D24" s="356">
        <v>16</v>
      </c>
      <c r="E24" s="356">
        <v>58</v>
      </c>
      <c r="F24" s="356">
        <v>1</v>
      </c>
      <c r="G24" s="356">
        <v>0</v>
      </c>
      <c r="H24" s="356">
        <v>0</v>
      </c>
      <c r="I24" s="356">
        <v>0</v>
      </c>
      <c r="J24" s="356">
        <v>0</v>
      </c>
      <c r="K24" s="359"/>
      <c r="L24" s="358">
        <v>80</v>
      </c>
    </row>
    <row r="25" spans="1:12" ht="23.25" customHeight="1">
      <c r="A25" s="354" t="s">
        <v>16</v>
      </c>
      <c r="B25" s="355"/>
      <c r="C25" s="356">
        <v>5</v>
      </c>
      <c r="D25" s="356">
        <v>13</v>
      </c>
      <c r="E25" s="356">
        <v>21</v>
      </c>
      <c r="F25" s="356">
        <v>1</v>
      </c>
      <c r="G25" s="356">
        <v>1</v>
      </c>
      <c r="H25" s="356">
        <v>0</v>
      </c>
      <c r="I25" s="356">
        <v>0</v>
      </c>
      <c r="J25" s="356">
        <v>0</v>
      </c>
      <c r="K25" s="359"/>
      <c r="L25" s="358">
        <v>41</v>
      </c>
    </row>
    <row r="26" spans="1:12" ht="23.25" customHeight="1">
      <c r="A26" s="354" t="s">
        <v>17</v>
      </c>
      <c r="B26" s="355"/>
      <c r="C26" s="356">
        <v>51</v>
      </c>
      <c r="D26" s="356">
        <v>26</v>
      </c>
      <c r="E26" s="356">
        <v>39</v>
      </c>
      <c r="F26" s="356">
        <v>17</v>
      </c>
      <c r="G26" s="356">
        <v>1</v>
      </c>
      <c r="H26" s="356">
        <v>0</v>
      </c>
      <c r="I26" s="356">
        <v>0</v>
      </c>
      <c r="J26" s="356">
        <v>0</v>
      </c>
      <c r="K26" s="359"/>
      <c r="L26" s="358">
        <v>134</v>
      </c>
    </row>
    <row r="27" spans="1:12" ht="23.25" customHeight="1">
      <c r="A27" s="354" t="s">
        <v>18</v>
      </c>
      <c r="B27" s="355"/>
      <c r="C27" s="356">
        <v>9</v>
      </c>
      <c r="D27" s="356">
        <v>6</v>
      </c>
      <c r="E27" s="356">
        <v>14</v>
      </c>
      <c r="F27" s="356">
        <v>1</v>
      </c>
      <c r="G27" s="356">
        <v>1</v>
      </c>
      <c r="H27" s="356">
        <v>0</v>
      </c>
      <c r="I27" s="356">
        <v>0</v>
      </c>
      <c r="J27" s="356">
        <v>0</v>
      </c>
      <c r="K27" s="359"/>
      <c r="L27" s="358">
        <v>31</v>
      </c>
    </row>
    <row r="28" spans="1:12" ht="23.25" customHeight="1">
      <c r="A28" s="354" t="s">
        <v>19</v>
      </c>
      <c r="B28" s="355"/>
      <c r="C28" s="356">
        <v>18</v>
      </c>
      <c r="D28" s="356">
        <v>46</v>
      </c>
      <c r="E28" s="356">
        <v>41</v>
      </c>
      <c r="F28" s="356">
        <v>3</v>
      </c>
      <c r="G28" s="356">
        <v>1</v>
      </c>
      <c r="H28" s="356">
        <v>0</v>
      </c>
      <c r="I28" s="356">
        <v>0</v>
      </c>
      <c r="J28" s="356">
        <v>0</v>
      </c>
      <c r="K28" s="359"/>
      <c r="L28" s="358">
        <v>109</v>
      </c>
    </row>
    <row r="29" spans="1:12" ht="23.25" customHeight="1">
      <c r="A29" s="354" t="s">
        <v>20</v>
      </c>
      <c r="B29" s="355"/>
      <c r="C29" s="356">
        <v>4</v>
      </c>
      <c r="D29" s="356">
        <v>8</v>
      </c>
      <c r="E29" s="356">
        <v>1</v>
      </c>
      <c r="F29" s="356">
        <v>0</v>
      </c>
      <c r="G29" s="356">
        <v>0</v>
      </c>
      <c r="H29" s="356">
        <v>0</v>
      </c>
      <c r="I29" s="356">
        <v>0</v>
      </c>
      <c r="J29" s="356">
        <v>0</v>
      </c>
      <c r="K29" s="359"/>
      <c r="L29" s="358">
        <v>13</v>
      </c>
    </row>
    <row r="30" spans="1:12" ht="23.25" customHeight="1">
      <c r="A30" s="354" t="s">
        <v>21</v>
      </c>
      <c r="B30" s="355"/>
      <c r="C30" s="356">
        <v>12</v>
      </c>
      <c r="D30" s="356">
        <v>16</v>
      </c>
      <c r="E30" s="356">
        <v>12</v>
      </c>
      <c r="F30" s="356">
        <v>0</v>
      </c>
      <c r="G30" s="356">
        <v>1</v>
      </c>
      <c r="H30" s="356">
        <v>0</v>
      </c>
      <c r="I30" s="356">
        <v>0</v>
      </c>
      <c r="J30" s="356">
        <v>0</v>
      </c>
      <c r="K30" s="360"/>
      <c r="L30" s="358">
        <v>41</v>
      </c>
    </row>
    <row r="31" spans="1:12" ht="23.25" customHeight="1">
      <c r="A31" s="354" t="s">
        <v>22</v>
      </c>
      <c r="B31" s="355"/>
      <c r="C31" s="356">
        <v>0</v>
      </c>
      <c r="D31" s="356">
        <v>3</v>
      </c>
      <c r="E31" s="356">
        <v>3</v>
      </c>
      <c r="F31" s="356">
        <v>0</v>
      </c>
      <c r="G31" s="356">
        <v>0</v>
      </c>
      <c r="H31" s="356">
        <v>0</v>
      </c>
      <c r="I31" s="356">
        <v>0</v>
      </c>
      <c r="J31" s="356">
        <v>0</v>
      </c>
      <c r="K31" s="359"/>
      <c r="L31" s="358">
        <v>6</v>
      </c>
    </row>
    <row r="32" spans="1:12" ht="23.25" customHeight="1">
      <c r="A32" s="354" t="s">
        <v>23</v>
      </c>
      <c r="B32" s="355"/>
      <c r="C32" s="356">
        <v>3</v>
      </c>
      <c r="D32" s="356">
        <v>13</v>
      </c>
      <c r="E32" s="356">
        <v>6</v>
      </c>
      <c r="F32" s="356">
        <v>0</v>
      </c>
      <c r="G32" s="356">
        <v>1</v>
      </c>
      <c r="H32" s="356">
        <v>0</v>
      </c>
      <c r="I32" s="356">
        <v>0</v>
      </c>
      <c r="J32" s="356">
        <v>0</v>
      </c>
      <c r="K32" s="359"/>
      <c r="L32" s="358">
        <v>23</v>
      </c>
    </row>
    <row r="33" spans="1:12" ht="23.25" customHeight="1">
      <c r="A33" s="354" t="s">
        <v>24</v>
      </c>
      <c r="B33" s="355"/>
      <c r="C33" s="356">
        <v>9</v>
      </c>
      <c r="D33" s="356">
        <v>21</v>
      </c>
      <c r="E33" s="356">
        <v>0</v>
      </c>
      <c r="F33" s="356">
        <v>1</v>
      </c>
      <c r="G33" s="356">
        <v>0</v>
      </c>
      <c r="H33" s="356">
        <v>0</v>
      </c>
      <c r="I33" s="356">
        <v>0</v>
      </c>
      <c r="J33" s="356">
        <v>0</v>
      </c>
      <c r="K33" s="359"/>
      <c r="L33" s="358">
        <v>31</v>
      </c>
    </row>
    <row r="34" spans="1:12" ht="23.25" customHeight="1">
      <c r="A34" s="354" t="s">
        <v>25</v>
      </c>
      <c r="B34" s="355"/>
      <c r="C34" s="356">
        <v>7</v>
      </c>
      <c r="D34" s="356">
        <v>4</v>
      </c>
      <c r="E34" s="356">
        <v>0</v>
      </c>
      <c r="F34" s="356">
        <v>0</v>
      </c>
      <c r="G34" s="356">
        <v>0</v>
      </c>
      <c r="H34" s="356">
        <v>0</v>
      </c>
      <c r="I34" s="356">
        <v>0</v>
      </c>
      <c r="J34" s="356">
        <v>0</v>
      </c>
      <c r="K34" s="359"/>
      <c r="L34" s="358">
        <v>11</v>
      </c>
    </row>
    <row r="35" spans="1:12" ht="23.25" customHeight="1">
      <c r="A35" s="354" t="s">
        <v>26</v>
      </c>
      <c r="B35" s="355"/>
      <c r="C35" s="356">
        <v>0</v>
      </c>
      <c r="D35" s="356">
        <v>0</v>
      </c>
      <c r="E35" s="356">
        <v>0</v>
      </c>
      <c r="F35" s="356">
        <v>0</v>
      </c>
      <c r="G35" s="356">
        <v>0</v>
      </c>
      <c r="H35" s="356">
        <v>0</v>
      </c>
      <c r="I35" s="356">
        <v>0</v>
      </c>
      <c r="J35" s="356">
        <v>0</v>
      </c>
      <c r="K35" s="359"/>
      <c r="L35" s="358">
        <v>0</v>
      </c>
    </row>
    <row r="36" spans="1:12" ht="23.25" customHeight="1">
      <c r="A36" s="354" t="s">
        <v>27</v>
      </c>
      <c r="B36" s="355"/>
      <c r="C36" s="356">
        <v>0</v>
      </c>
      <c r="D36" s="356">
        <v>1</v>
      </c>
      <c r="E36" s="356">
        <v>9</v>
      </c>
      <c r="F36" s="356">
        <v>0</v>
      </c>
      <c r="G36" s="356">
        <v>1</v>
      </c>
      <c r="H36" s="356">
        <v>0</v>
      </c>
      <c r="I36" s="356">
        <v>0</v>
      </c>
      <c r="J36" s="356">
        <v>0</v>
      </c>
      <c r="K36" s="359"/>
      <c r="L36" s="358">
        <v>11</v>
      </c>
    </row>
    <row r="37" spans="1:12" ht="23.25" customHeight="1">
      <c r="A37" s="354" t="s">
        <v>35</v>
      </c>
      <c r="B37" s="355"/>
      <c r="C37" s="356">
        <v>26</v>
      </c>
      <c r="D37" s="356">
        <v>58</v>
      </c>
      <c r="E37" s="356">
        <v>8</v>
      </c>
      <c r="F37" s="356">
        <v>0</v>
      </c>
      <c r="G37" s="356">
        <v>0</v>
      </c>
      <c r="H37" s="356">
        <v>3</v>
      </c>
      <c r="I37" s="356">
        <v>0</v>
      </c>
      <c r="J37" s="356">
        <v>0</v>
      </c>
      <c r="K37" s="359"/>
      <c r="L37" s="358">
        <v>95</v>
      </c>
    </row>
    <row r="38" spans="1:12" ht="23.25" customHeight="1">
      <c r="A38" s="354" t="s">
        <v>28</v>
      </c>
      <c r="B38" s="355"/>
      <c r="C38" s="356">
        <v>6</v>
      </c>
      <c r="D38" s="356">
        <v>10</v>
      </c>
      <c r="E38" s="356">
        <v>17</v>
      </c>
      <c r="F38" s="356">
        <v>4</v>
      </c>
      <c r="G38" s="356">
        <v>0</v>
      </c>
      <c r="H38" s="356">
        <v>0</v>
      </c>
      <c r="I38" s="356">
        <v>0</v>
      </c>
      <c r="J38" s="356">
        <v>1</v>
      </c>
      <c r="K38" s="359"/>
      <c r="L38" s="358">
        <v>38</v>
      </c>
    </row>
    <row r="39" spans="1:12" ht="23.25" customHeight="1">
      <c r="A39" s="354" t="s">
        <v>29</v>
      </c>
      <c r="B39" s="355"/>
      <c r="C39" s="356">
        <v>14</v>
      </c>
      <c r="D39" s="356">
        <v>4</v>
      </c>
      <c r="E39" s="356">
        <v>0</v>
      </c>
      <c r="F39" s="356">
        <v>0</v>
      </c>
      <c r="G39" s="356">
        <v>0</v>
      </c>
      <c r="H39" s="356">
        <v>0</v>
      </c>
      <c r="I39" s="356">
        <v>0</v>
      </c>
      <c r="J39" s="356">
        <v>0</v>
      </c>
      <c r="K39" s="359"/>
      <c r="L39" s="358">
        <v>18</v>
      </c>
    </row>
    <row r="40" spans="1:12" ht="8.1" customHeight="1">
      <c r="A40" s="355"/>
      <c r="B40" s="355"/>
      <c r="C40" s="361"/>
      <c r="D40" s="362"/>
      <c r="E40" s="356"/>
      <c r="F40" s="356"/>
      <c r="G40" s="356"/>
      <c r="H40" s="356"/>
      <c r="I40" s="356"/>
      <c r="J40" s="356"/>
      <c r="K40" s="363"/>
      <c r="L40" s="364"/>
    </row>
    <row r="41" spans="1:12" ht="27" customHeight="1">
      <c r="A41" s="365" t="s">
        <v>196</v>
      </c>
      <c r="B41" s="353"/>
      <c r="C41" s="366">
        <v>450</v>
      </c>
      <c r="D41" s="366">
        <v>828</v>
      </c>
      <c r="E41" s="366">
        <v>1112</v>
      </c>
      <c r="F41" s="366">
        <v>108</v>
      </c>
      <c r="G41" s="366">
        <v>37</v>
      </c>
      <c r="H41" s="366">
        <v>12</v>
      </c>
      <c r="I41" s="366">
        <v>1</v>
      </c>
      <c r="J41" s="366">
        <v>4</v>
      </c>
      <c r="K41" s="359"/>
      <c r="L41" s="366">
        <v>2552</v>
      </c>
    </row>
    <row r="42" spans="1:12" ht="8.1" customHeight="1">
      <c r="A42" s="355"/>
      <c r="B42" s="355"/>
      <c r="C42" s="359"/>
      <c r="D42" s="359"/>
      <c r="E42" s="359"/>
      <c r="F42" s="359"/>
      <c r="G42" s="363"/>
      <c r="H42" s="363"/>
      <c r="I42" s="363"/>
      <c r="J42" s="363"/>
      <c r="K42" s="363"/>
      <c r="L42" s="364"/>
    </row>
    <row r="43" spans="1:12" ht="23.25" customHeight="1">
      <c r="A43" s="354" t="s">
        <v>185</v>
      </c>
      <c r="B43" s="352"/>
      <c r="C43" s="356">
        <v>0</v>
      </c>
      <c r="D43" s="356">
        <v>1</v>
      </c>
      <c r="E43" s="356">
        <v>0</v>
      </c>
      <c r="F43" s="356">
        <v>0</v>
      </c>
      <c r="G43" s="356">
        <v>0</v>
      </c>
      <c r="H43" s="356">
        <v>0</v>
      </c>
      <c r="I43" s="356">
        <v>0</v>
      </c>
      <c r="J43" s="356">
        <v>0</v>
      </c>
      <c r="K43" s="367"/>
      <c r="L43" s="358">
        <v>1</v>
      </c>
    </row>
    <row r="44" spans="1:12" ht="23.25" customHeight="1">
      <c r="A44" s="354" t="s">
        <v>186</v>
      </c>
      <c r="B44" s="352"/>
      <c r="C44" s="356">
        <v>0</v>
      </c>
      <c r="D44" s="356">
        <v>2</v>
      </c>
      <c r="E44" s="356">
        <v>0</v>
      </c>
      <c r="F44" s="356">
        <v>0</v>
      </c>
      <c r="G44" s="356">
        <v>0</v>
      </c>
      <c r="H44" s="356">
        <v>0</v>
      </c>
      <c r="I44" s="356">
        <v>0</v>
      </c>
      <c r="J44" s="356">
        <v>0</v>
      </c>
      <c r="K44" s="367"/>
      <c r="L44" s="358">
        <v>2</v>
      </c>
    </row>
    <row r="45" spans="1:12" ht="23.25" customHeight="1">
      <c r="A45" s="354" t="s">
        <v>187</v>
      </c>
      <c r="B45" s="352"/>
      <c r="C45" s="356">
        <v>0</v>
      </c>
      <c r="D45" s="356">
        <v>13</v>
      </c>
      <c r="E45" s="356">
        <v>8</v>
      </c>
      <c r="F45" s="356">
        <v>2</v>
      </c>
      <c r="G45" s="356">
        <v>0</v>
      </c>
      <c r="H45" s="356">
        <v>0</v>
      </c>
      <c r="I45" s="356">
        <v>0</v>
      </c>
      <c r="J45" s="356">
        <v>0</v>
      </c>
      <c r="K45" s="367"/>
      <c r="L45" s="358">
        <v>23</v>
      </c>
    </row>
    <row r="46" spans="1:12" ht="23.25" customHeight="1">
      <c r="A46" s="354" t="s">
        <v>188</v>
      </c>
      <c r="B46" s="352"/>
      <c r="C46" s="356">
        <v>0</v>
      </c>
      <c r="D46" s="356">
        <v>2</v>
      </c>
      <c r="E46" s="356">
        <v>1</v>
      </c>
      <c r="F46" s="356">
        <v>0</v>
      </c>
      <c r="G46" s="356">
        <v>0</v>
      </c>
      <c r="H46" s="356">
        <v>0</v>
      </c>
      <c r="I46" s="356">
        <v>0</v>
      </c>
      <c r="J46" s="356">
        <v>0</v>
      </c>
      <c r="K46" s="367"/>
      <c r="L46" s="358">
        <v>3</v>
      </c>
    </row>
    <row r="47" spans="1:12" ht="23.25" customHeight="1">
      <c r="A47" s="354" t="s">
        <v>189</v>
      </c>
      <c r="B47" s="352"/>
      <c r="C47" s="356">
        <v>0</v>
      </c>
      <c r="D47" s="356">
        <v>0</v>
      </c>
      <c r="E47" s="356">
        <v>0</v>
      </c>
      <c r="F47" s="356">
        <v>0</v>
      </c>
      <c r="G47" s="356">
        <v>0</v>
      </c>
      <c r="H47" s="356">
        <v>0</v>
      </c>
      <c r="I47" s="356">
        <v>0</v>
      </c>
      <c r="J47" s="356">
        <v>0</v>
      </c>
      <c r="K47" s="367"/>
      <c r="L47" s="358">
        <v>0</v>
      </c>
    </row>
    <row r="48" spans="1:12" ht="23.25" customHeight="1">
      <c r="A48" s="354" t="s">
        <v>190</v>
      </c>
      <c r="B48" s="352"/>
      <c r="C48" s="356">
        <v>0</v>
      </c>
      <c r="D48" s="356">
        <v>5</v>
      </c>
      <c r="E48" s="356">
        <v>6</v>
      </c>
      <c r="F48" s="356">
        <v>0</v>
      </c>
      <c r="G48" s="356">
        <v>0</v>
      </c>
      <c r="H48" s="356">
        <v>0</v>
      </c>
      <c r="I48" s="356">
        <v>0</v>
      </c>
      <c r="J48" s="356">
        <v>0</v>
      </c>
      <c r="K48" s="367"/>
      <c r="L48" s="358">
        <v>11</v>
      </c>
    </row>
    <row r="49" spans="1:12" ht="23.25" customHeight="1">
      <c r="A49" s="354" t="s">
        <v>191</v>
      </c>
      <c r="B49" s="352"/>
      <c r="C49" s="356">
        <v>0</v>
      </c>
      <c r="D49" s="356">
        <v>1</v>
      </c>
      <c r="E49" s="356">
        <v>2</v>
      </c>
      <c r="F49" s="356">
        <v>0</v>
      </c>
      <c r="G49" s="356">
        <v>2</v>
      </c>
      <c r="H49" s="356">
        <v>0</v>
      </c>
      <c r="I49" s="356">
        <v>2</v>
      </c>
      <c r="J49" s="356">
        <v>0</v>
      </c>
      <c r="K49" s="367"/>
      <c r="L49" s="358">
        <v>7</v>
      </c>
    </row>
    <row r="50" spans="1:12" ht="23.25" customHeight="1">
      <c r="A50" s="354" t="s">
        <v>192</v>
      </c>
      <c r="B50" s="352"/>
      <c r="C50" s="356">
        <v>0</v>
      </c>
      <c r="D50" s="356">
        <v>3</v>
      </c>
      <c r="E50" s="356">
        <v>13</v>
      </c>
      <c r="F50" s="356">
        <v>0</v>
      </c>
      <c r="G50" s="356">
        <v>2</v>
      </c>
      <c r="H50" s="356">
        <v>0</v>
      </c>
      <c r="I50" s="356">
        <v>0</v>
      </c>
      <c r="J50" s="356">
        <v>0</v>
      </c>
      <c r="K50" s="367"/>
      <c r="L50" s="358">
        <v>18</v>
      </c>
    </row>
    <row r="51" spans="1:12" ht="23.25" customHeight="1">
      <c r="A51" s="354" t="s">
        <v>193</v>
      </c>
      <c r="B51" s="352"/>
      <c r="C51" s="356">
        <v>0</v>
      </c>
      <c r="D51" s="356">
        <v>10</v>
      </c>
      <c r="E51" s="356">
        <v>2</v>
      </c>
      <c r="F51" s="356">
        <v>0</v>
      </c>
      <c r="G51" s="356">
        <v>0</v>
      </c>
      <c r="H51" s="356">
        <v>0</v>
      </c>
      <c r="I51" s="356">
        <v>0</v>
      </c>
      <c r="J51" s="356">
        <v>0</v>
      </c>
      <c r="K51" s="367"/>
      <c r="L51" s="358">
        <v>12</v>
      </c>
    </row>
    <row r="52" spans="1:12" ht="23.25" customHeight="1">
      <c r="A52" s="354" t="s">
        <v>182</v>
      </c>
      <c r="B52" s="352"/>
      <c r="C52" s="356">
        <v>0</v>
      </c>
      <c r="D52" s="356">
        <v>3</v>
      </c>
      <c r="E52" s="356">
        <v>2</v>
      </c>
      <c r="F52" s="356">
        <v>0</v>
      </c>
      <c r="G52" s="356">
        <v>0</v>
      </c>
      <c r="H52" s="356">
        <v>0</v>
      </c>
      <c r="I52" s="356">
        <v>0</v>
      </c>
      <c r="J52" s="356">
        <v>0</v>
      </c>
      <c r="K52" s="367"/>
      <c r="L52" s="358">
        <v>5</v>
      </c>
    </row>
    <row r="53" spans="1:12" ht="23.25" customHeight="1">
      <c r="A53" s="354" t="s">
        <v>181</v>
      </c>
      <c r="B53" s="352"/>
      <c r="C53" s="356">
        <v>91</v>
      </c>
      <c r="D53" s="356">
        <v>0</v>
      </c>
      <c r="E53" s="356">
        <v>112</v>
      </c>
      <c r="F53" s="356">
        <v>1</v>
      </c>
      <c r="G53" s="356">
        <v>0</v>
      </c>
      <c r="H53" s="356">
        <v>0</v>
      </c>
      <c r="I53" s="356">
        <v>0</v>
      </c>
      <c r="J53" s="356">
        <v>0</v>
      </c>
      <c r="K53" s="367"/>
      <c r="L53" s="358">
        <v>204</v>
      </c>
    </row>
    <row r="54" spans="1:12" ht="23.25" customHeight="1">
      <c r="A54" s="354" t="s">
        <v>184</v>
      </c>
      <c r="B54" s="352"/>
      <c r="C54" s="356">
        <v>0</v>
      </c>
      <c r="D54" s="356">
        <v>0</v>
      </c>
      <c r="E54" s="356">
        <v>4</v>
      </c>
      <c r="F54" s="356">
        <v>0</v>
      </c>
      <c r="G54" s="356">
        <v>1</v>
      </c>
      <c r="H54" s="356">
        <v>0</v>
      </c>
      <c r="I54" s="356">
        <v>0</v>
      </c>
      <c r="J54" s="356">
        <v>0</v>
      </c>
      <c r="K54" s="367"/>
      <c r="L54" s="358">
        <v>5</v>
      </c>
    </row>
    <row r="55" spans="1:12" ht="23.25" customHeight="1">
      <c r="A55" s="354" t="s">
        <v>183</v>
      </c>
      <c r="B55" s="352"/>
      <c r="C55" s="356">
        <v>0</v>
      </c>
      <c r="D55" s="356">
        <v>13</v>
      </c>
      <c r="E55" s="356">
        <v>6</v>
      </c>
      <c r="F55" s="356">
        <v>1</v>
      </c>
      <c r="G55" s="356">
        <v>0</v>
      </c>
      <c r="H55" s="356">
        <v>0</v>
      </c>
      <c r="I55" s="356">
        <v>0</v>
      </c>
      <c r="J55" s="356">
        <v>0</v>
      </c>
      <c r="K55" s="367"/>
      <c r="L55" s="358">
        <v>20</v>
      </c>
    </row>
    <row r="56" spans="1:12" ht="23.25" customHeight="1">
      <c r="A56" s="354" t="s">
        <v>194</v>
      </c>
      <c r="B56" s="352"/>
      <c r="C56" s="356">
        <v>0</v>
      </c>
      <c r="D56" s="356">
        <v>0</v>
      </c>
      <c r="E56" s="356">
        <v>2</v>
      </c>
      <c r="F56" s="356">
        <v>0</v>
      </c>
      <c r="G56" s="356">
        <v>2</v>
      </c>
      <c r="H56" s="356">
        <v>0</v>
      </c>
      <c r="I56" s="356">
        <v>0</v>
      </c>
      <c r="J56" s="356">
        <v>0</v>
      </c>
      <c r="K56" s="367"/>
      <c r="L56" s="358">
        <v>4</v>
      </c>
    </row>
    <row r="57" spans="1:12" ht="8.1" customHeight="1">
      <c r="A57" s="355"/>
      <c r="B57" s="355"/>
      <c r="C57" s="359"/>
      <c r="D57" s="359"/>
      <c r="E57" s="359"/>
      <c r="F57" s="359"/>
      <c r="G57" s="363"/>
      <c r="H57" s="363"/>
      <c r="I57" s="363"/>
      <c r="J57" s="363"/>
      <c r="K57" s="363"/>
      <c r="L57" s="364"/>
    </row>
    <row r="58" spans="1:12" ht="27" customHeight="1">
      <c r="A58" s="365" t="s">
        <v>196</v>
      </c>
      <c r="B58" s="353"/>
      <c r="C58" s="366">
        <v>91</v>
      </c>
      <c r="D58" s="366">
        <v>53</v>
      </c>
      <c r="E58" s="366">
        <v>158</v>
      </c>
      <c r="F58" s="366">
        <v>4</v>
      </c>
      <c r="G58" s="366">
        <v>7</v>
      </c>
      <c r="H58" s="366">
        <v>0</v>
      </c>
      <c r="I58" s="366">
        <v>2</v>
      </c>
      <c r="J58" s="366">
        <v>0</v>
      </c>
      <c r="K58" s="359"/>
      <c r="L58" s="366">
        <v>315</v>
      </c>
    </row>
    <row r="59" spans="1:12" ht="7.5" customHeight="1">
      <c r="A59" s="368"/>
      <c r="B59" s="355"/>
      <c r="C59" s="359"/>
      <c r="D59" s="359"/>
      <c r="E59" s="359"/>
      <c r="F59" s="359"/>
      <c r="G59" s="363"/>
      <c r="H59" s="363"/>
      <c r="I59" s="363"/>
      <c r="J59" s="363"/>
      <c r="K59" s="363"/>
      <c r="L59" s="364"/>
    </row>
    <row r="60" spans="1:12" ht="31.5" customHeight="1">
      <c r="A60" s="365" t="s">
        <v>94</v>
      </c>
      <c r="B60" s="353"/>
      <c r="C60" s="366">
        <v>541</v>
      </c>
      <c r="D60" s="366">
        <v>881</v>
      </c>
      <c r="E60" s="366">
        <v>1270</v>
      </c>
      <c r="F60" s="366">
        <v>112</v>
      </c>
      <c r="G60" s="366">
        <v>44</v>
      </c>
      <c r="H60" s="366">
        <v>12</v>
      </c>
      <c r="I60" s="366">
        <v>3</v>
      </c>
      <c r="J60" s="366">
        <v>4</v>
      </c>
      <c r="K60" s="359"/>
      <c r="L60" s="366">
        <v>2867</v>
      </c>
    </row>
    <row r="61" spans="1:12">
      <c r="A61" s="355"/>
    </row>
    <row r="62" spans="1:12" s="369" customFormat="1" ht="18" customHeight="1">
      <c r="A62" s="369" t="s">
        <v>594</v>
      </c>
      <c r="F62" s="369" t="s">
        <v>595</v>
      </c>
    </row>
    <row r="63" spans="1:12" s="369" customFormat="1" ht="18" customHeight="1">
      <c r="A63" s="369" t="s">
        <v>596</v>
      </c>
      <c r="F63" s="369" t="s">
        <v>597</v>
      </c>
    </row>
    <row r="64" spans="1:12" s="369" customFormat="1" ht="18" customHeight="1">
      <c r="A64" s="370" t="s">
        <v>598</v>
      </c>
      <c r="F64" s="369" t="s">
        <v>599</v>
      </c>
    </row>
    <row r="65" spans="1:6" s="369" customFormat="1" ht="18" customHeight="1">
      <c r="A65" s="369" t="s">
        <v>600</v>
      </c>
      <c r="F65" s="369" t="s">
        <v>601</v>
      </c>
    </row>
    <row r="66" spans="1:6" s="369" customFormat="1" ht="15.75" customHeight="1"/>
    <row r="67" spans="1:6" s="369" customFormat="1" ht="15.75" customHeight="1"/>
    <row r="68" spans="1:6" s="369" customFormat="1" ht="18" customHeight="1">
      <c r="A68" s="370" t="s">
        <v>276</v>
      </c>
    </row>
    <row r="69" spans="1:6" s="369" customFormat="1" ht="18" customHeight="1">
      <c r="A69" s="370" t="s">
        <v>618</v>
      </c>
    </row>
    <row r="70" spans="1:6" s="369" customFormat="1" ht="18" customHeight="1">
      <c r="A70" s="370" t="s">
        <v>575</v>
      </c>
    </row>
    <row r="71" spans="1:6" s="369" customFormat="1" ht="18" customHeight="1">
      <c r="A71" s="370" t="s">
        <v>267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0.94488188976377963" bottom="0.35433070866141736" header="0.19685039370078741" footer="0.31496062992125984"/>
  <pageSetup scale="32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BABD4-D364-4A53-942B-5C93FA2F6362}">
  <sheetPr>
    <tabColor theme="0" tint="-0.14999847407452621"/>
    <pageSetUpPr fitToPage="1"/>
  </sheetPr>
  <dimension ref="A1:IO53"/>
  <sheetViews>
    <sheetView view="pageBreakPreview" zoomScale="55" zoomScaleNormal="70" zoomScaleSheetLayoutView="55" workbookViewId="0">
      <selection sqref="A1:P1"/>
    </sheetView>
  </sheetViews>
  <sheetFormatPr baseColWidth="10" defaultColWidth="11.42578125" defaultRowHeight="12.75"/>
  <cols>
    <col min="1" max="1" width="45.28515625" style="300" customWidth="1"/>
    <col min="2" max="3" width="16.140625" style="300" customWidth="1"/>
    <col min="4" max="4" width="18.140625" style="300" customWidth="1"/>
    <col min="5" max="5" width="16.140625" style="300" customWidth="1"/>
    <col min="6" max="6" width="17.7109375" style="302" customWidth="1"/>
    <col min="7" max="7" width="14.7109375" style="302" customWidth="1"/>
    <col min="8" max="8" width="1.28515625" style="302" customWidth="1"/>
    <col min="9" max="10" width="16.140625" style="300" customWidth="1"/>
    <col min="11" max="11" width="16.7109375" style="300" customWidth="1"/>
    <col min="12" max="12" width="16.140625" style="301" customWidth="1"/>
    <col min="13" max="13" width="17.7109375" style="301" customWidth="1"/>
    <col min="14" max="14" width="14.7109375" style="302" customWidth="1"/>
    <col min="15" max="15" width="1.28515625" style="300" customWidth="1"/>
    <col min="16" max="16" width="25.7109375" style="300" customWidth="1"/>
    <col min="17" max="17" width="12.85546875" style="303" hidden="1" customWidth="1"/>
    <col min="18" max="16384" width="11.42578125" style="303"/>
  </cols>
  <sheetData>
    <row r="1" spans="1:244" ht="28.5" customHeight="1">
      <c r="A1" s="601" t="s">
        <v>602</v>
      </c>
      <c r="B1" s="601"/>
      <c r="C1" s="601"/>
      <c r="D1" s="601"/>
      <c r="E1" s="601"/>
      <c r="F1" s="601"/>
      <c r="G1" s="601"/>
      <c r="H1" s="601"/>
      <c r="I1" s="601"/>
      <c r="J1" s="601"/>
      <c r="K1" s="601"/>
      <c r="L1" s="601"/>
      <c r="M1" s="601"/>
      <c r="N1" s="601"/>
      <c r="O1" s="601"/>
      <c r="P1" s="601"/>
    </row>
    <row r="2" spans="1:244" ht="42" customHeight="1">
      <c r="A2" s="602" t="s">
        <v>92</v>
      </c>
      <c r="B2" s="602"/>
      <c r="C2" s="602"/>
      <c r="D2" s="602"/>
      <c r="E2" s="602"/>
      <c r="F2" s="602"/>
      <c r="G2" s="602"/>
      <c r="H2" s="602"/>
      <c r="I2" s="602"/>
      <c r="J2" s="602"/>
      <c r="K2" s="602"/>
      <c r="L2" s="602"/>
      <c r="M2" s="602"/>
      <c r="N2" s="602"/>
      <c r="O2" s="602"/>
      <c r="P2" s="602"/>
    </row>
    <row r="3" spans="1:244" ht="99.95" customHeight="1">
      <c r="A3" s="305"/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6"/>
      <c r="M3" s="306"/>
      <c r="N3" s="305"/>
      <c r="O3" s="305"/>
      <c r="P3" s="305"/>
      <c r="Q3" s="307"/>
      <c r="R3" s="307"/>
      <c r="S3" s="307"/>
      <c r="T3" s="307"/>
      <c r="U3" s="307"/>
      <c r="V3" s="307"/>
    </row>
    <row r="4" spans="1:244" s="375" customFormat="1" ht="21.75" customHeight="1">
      <c r="A4" s="603" t="s">
        <v>585</v>
      </c>
      <c r="B4" s="606" t="s">
        <v>270</v>
      </c>
      <c r="C4" s="607"/>
      <c r="D4" s="607"/>
      <c r="E4" s="607"/>
      <c r="F4" s="607"/>
      <c r="G4" s="608"/>
      <c r="H4" s="372"/>
      <c r="I4" s="606" t="s">
        <v>271</v>
      </c>
      <c r="J4" s="607"/>
      <c r="K4" s="607"/>
      <c r="L4" s="607"/>
      <c r="M4" s="607"/>
      <c r="N4" s="608"/>
      <c r="O4" s="373"/>
      <c r="P4" s="574" t="s">
        <v>579</v>
      </c>
      <c r="Q4" s="374"/>
      <c r="R4" s="374"/>
      <c r="S4" s="374"/>
      <c r="T4" s="374"/>
      <c r="U4" s="374"/>
      <c r="V4" s="374"/>
      <c r="W4" s="374"/>
      <c r="X4" s="374"/>
      <c r="Y4" s="374"/>
      <c r="Z4" s="374"/>
      <c r="AA4" s="374"/>
      <c r="AB4" s="374"/>
      <c r="AC4" s="374"/>
      <c r="AD4" s="374"/>
      <c r="AE4" s="374"/>
      <c r="AF4" s="374"/>
      <c r="AG4" s="374"/>
      <c r="AH4" s="374"/>
      <c r="AI4" s="374"/>
      <c r="AJ4" s="374"/>
      <c r="AK4" s="374"/>
      <c r="AL4" s="374"/>
      <c r="AM4" s="374"/>
      <c r="AN4" s="374"/>
      <c r="AO4" s="374"/>
      <c r="AP4" s="374"/>
      <c r="AQ4" s="374"/>
      <c r="AR4" s="374"/>
      <c r="AS4" s="374"/>
      <c r="AT4" s="374"/>
      <c r="AU4" s="374"/>
      <c r="AV4" s="374"/>
      <c r="AW4" s="374"/>
      <c r="AX4" s="374"/>
      <c r="AY4" s="374"/>
      <c r="AZ4" s="374"/>
      <c r="BA4" s="374"/>
      <c r="BB4" s="374"/>
      <c r="BC4" s="374"/>
      <c r="BD4" s="374"/>
      <c r="BE4" s="374"/>
      <c r="BF4" s="374"/>
      <c r="BG4" s="374"/>
      <c r="BH4" s="374"/>
      <c r="BI4" s="374"/>
      <c r="BJ4" s="374"/>
      <c r="BK4" s="374"/>
      <c r="BL4" s="374"/>
      <c r="BM4" s="374"/>
      <c r="BN4" s="374"/>
      <c r="BO4" s="374"/>
      <c r="BP4" s="374"/>
      <c r="BQ4" s="374"/>
      <c r="BR4" s="374"/>
      <c r="BS4" s="374"/>
      <c r="BT4" s="374"/>
      <c r="BU4" s="374"/>
      <c r="BV4" s="374"/>
      <c r="BW4" s="374"/>
      <c r="BX4" s="374"/>
      <c r="BY4" s="374"/>
      <c r="BZ4" s="374"/>
      <c r="CA4" s="374"/>
      <c r="CB4" s="374"/>
      <c r="CC4" s="374"/>
      <c r="CD4" s="374"/>
      <c r="CE4" s="374"/>
      <c r="CF4" s="374"/>
      <c r="CG4" s="374"/>
      <c r="CH4" s="374"/>
      <c r="CI4" s="374"/>
      <c r="CJ4" s="374"/>
      <c r="CK4" s="374"/>
      <c r="CL4" s="374"/>
      <c r="CM4" s="374"/>
      <c r="CN4" s="374"/>
      <c r="CO4" s="374"/>
      <c r="CP4" s="374"/>
      <c r="CQ4" s="374"/>
      <c r="CR4" s="374"/>
      <c r="CS4" s="374"/>
      <c r="CT4" s="374"/>
      <c r="CU4" s="374"/>
      <c r="CV4" s="374"/>
      <c r="CW4" s="374"/>
      <c r="CX4" s="374"/>
      <c r="CY4" s="374"/>
      <c r="CZ4" s="374"/>
      <c r="DA4" s="374"/>
      <c r="DB4" s="374"/>
      <c r="DC4" s="374"/>
      <c r="DD4" s="374"/>
      <c r="DE4" s="374"/>
      <c r="DF4" s="374"/>
      <c r="DG4" s="374"/>
      <c r="DH4" s="374"/>
      <c r="DI4" s="374"/>
      <c r="DJ4" s="374"/>
      <c r="DK4" s="374"/>
      <c r="DL4" s="374"/>
      <c r="DM4" s="374"/>
      <c r="DN4" s="374"/>
      <c r="DO4" s="374"/>
      <c r="DP4" s="374"/>
      <c r="DQ4" s="374"/>
      <c r="DR4" s="374"/>
      <c r="DS4" s="374"/>
      <c r="DT4" s="374"/>
      <c r="DU4" s="374"/>
      <c r="DV4" s="374"/>
      <c r="DW4" s="374"/>
      <c r="DX4" s="374"/>
      <c r="DY4" s="374"/>
      <c r="DZ4" s="374"/>
      <c r="EA4" s="374"/>
      <c r="EB4" s="374"/>
      <c r="EC4" s="374"/>
      <c r="ED4" s="374"/>
      <c r="EE4" s="374"/>
      <c r="EF4" s="374"/>
      <c r="EG4" s="374"/>
      <c r="EH4" s="374"/>
      <c r="EI4" s="374"/>
      <c r="EJ4" s="374"/>
      <c r="EK4" s="374"/>
      <c r="EL4" s="374"/>
      <c r="EM4" s="374"/>
      <c r="EN4" s="374"/>
      <c r="EO4" s="374"/>
      <c r="EP4" s="374"/>
      <c r="EQ4" s="374"/>
      <c r="ER4" s="374"/>
      <c r="ES4" s="374"/>
      <c r="ET4" s="374"/>
      <c r="EU4" s="374"/>
      <c r="EV4" s="374"/>
      <c r="EW4" s="374"/>
      <c r="EX4" s="374"/>
      <c r="EY4" s="374"/>
      <c r="EZ4" s="374"/>
      <c r="FA4" s="374"/>
      <c r="FB4" s="374"/>
      <c r="FC4" s="374"/>
      <c r="FD4" s="374"/>
      <c r="FE4" s="374"/>
      <c r="FF4" s="374"/>
      <c r="FG4" s="374"/>
      <c r="FH4" s="374"/>
      <c r="FI4" s="374"/>
      <c r="FJ4" s="374"/>
      <c r="FK4" s="374"/>
      <c r="FL4" s="374"/>
      <c r="FM4" s="374"/>
      <c r="FN4" s="374"/>
      <c r="FO4" s="374"/>
      <c r="FP4" s="374"/>
      <c r="FQ4" s="374"/>
      <c r="FR4" s="374"/>
      <c r="FS4" s="374"/>
      <c r="FT4" s="374"/>
      <c r="FU4" s="374"/>
      <c r="FV4" s="374"/>
      <c r="FW4" s="374"/>
      <c r="FX4" s="374"/>
      <c r="FY4" s="374"/>
      <c r="FZ4" s="374"/>
      <c r="GA4" s="374"/>
      <c r="GB4" s="374"/>
      <c r="GC4" s="374"/>
      <c r="GD4" s="374"/>
      <c r="GE4" s="374"/>
      <c r="GF4" s="374"/>
      <c r="GG4" s="374"/>
      <c r="GH4" s="374"/>
      <c r="GI4" s="374"/>
      <c r="GJ4" s="374"/>
      <c r="GK4" s="374"/>
      <c r="GL4" s="374"/>
      <c r="GM4" s="374"/>
      <c r="GN4" s="374"/>
      <c r="GO4" s="374"/>
      <c r="GP4" s="374"/>
      <c r="GQ4" s="374"/>
      <c r="GR4" s="374"/>
      <c r="GS4" s="374"/>
      <c r="GT4" s="374"/>
      <c r="GU4" s="374"/>
      <c r="GV4" s="374"/>
      <c r="GW4" s="374"/>
      <c r="GX4" s="374"/>
      <c r="GY4" s="374"/>
      <c r="GZ4" s="374"/>
      <c r="HA4" s="374"/>
      <c r="HB4" s="374"/>
      <c r="HC4" s="374"/>
      <c r="HD4" s="374"/>
      <c r="HE4" s="374"/>
      <c r="HF4" s="374"/>
      <c r="HG4" s="374"/>
      <c r="HH4" s="374"/>
      <c r="HI4" s="374"/>
      <c r="HJ4" s="374"/>
      <c r="HK4" s="374"/>
      <c r="HL4" s="374"/>
      <c r="HM4" s="374"/>
      <c r="HN4" s="374"/>
      <c r="HO4" s="374"/>
      <c r="HP4" s="374"/>
      <c r="HQ4" s="374"/>
      <c r="HR4" s="374"/>
      <c r="HS4" s="374"/>
      <c r="HT4" s="374"/>
      <c r="HU4" s="374"/>
      <c r="HV4" s="374"/>
      <c r="HW4" s="374"/>
      <c r="HX4" s="374"/>
      <c r="HY4" s="374"/>
      <c r="HZ4" s="374"/>
      <c r="IA4" s="374"/>
      <c r="IB4" s="374"/>
      <c r="IC4" s="374"/>
      <c r="ID4" s="374"/>
      <c r="IE4" s="374"/>
      <c r="IF4" s="374"/>
      <c r="IG4" s="374"/>
      <c r="IH4" s="374"/>
      <c r="II4" s="374"/>
      <c r="IJ4" s="374"/>
    </row>
    <row r="5" spans="1:244" s="375" customFormat="1" ht="30.75" customHeight="1">
      <c r="A5" s="604"/>
      <c r="B5" s="599" t="s">
        <v>278</v>
      </c>
      <c r="C5" s="600"/>
      <c r="D5" s="599" t="s">
        <v>279</v>
      </c>
      <c r="E5" s="600"/>
      <c r="F5" s="574" t="s">
        <v>196</v>
      </c>
      <c r="G5" s="574" t="s">
        <v>580</v>
      </c>
      <c r="H5" s="372"/>
      <c r="I5" s="597" t="s">
        <v>278</v>
      </c>
      <c r="J5" s="598"/>
      <c r="K5" s="599" t="s">
        <v>279</v>
      </c>
      <c r="L5" s="600"/>
      <c r="M5" s="574" t="s">
        <v>196</v>
      </c>
      <c r="N5" s="574" t="s">
        <v>580</v>
      </c>
      <c r="O5" s="373"/>
      <c r="P5" s="584"/>
      <c r="Q5" s="374"/>
      <c r="R5" s="374"/>
      <c r="S5" s="374"/>
      <c r="T5" s="374"/>
      <c r="U5" s="374"/>
      <c r="V5" s="374"/>
      <c r="W5" s="374"/>
      <c r="X5" s="374"/>
      <c r="Y5" s="374"/>
      <c r="Z5" s="374"/>
      <c r="AA5" s="374"/>
      <c r="AB5" s="374"/>
      <c r="AC5" s="374"/>
      <c r="AD5" s="374"/>
      <c r="AE5" s="374"/>
      <c r="AF5" s="374"/>
      <c r="AG5" s="374"/>
      <c r="AH5" s="374"/>
      <c r="AI5" s="374"/>
      <c r="AJ5" s="374"/>
      <c r="AK5" s="374"/>
      <c r="AL5" s="374"/>
      <c r="AM5" s="374"/>
      <c r="AN5" s="374"/>
      <c r="AO5" s="374"/>
      <c r="AP5" s="374"/>
      <c r="AQ5" s="374"/>
      <c r="AR5" s="374"/>
      <c r="AS5" s="374"/>
      <c r="AT5" s="374"/>
      <c r="AU5" s="374"/>
      <c r="AV5" s="374"/>
      <c r="AW5" s="374"/>
      <c r="AX5" s="374"/>
      <c r="AY5" s="374"/>
      <c r="AZ5" s="374"/>
      <c r="BA5" s="374"/>
      <c r="BB5" s="374"/>
      <c r="BC5" s="374"/>
      <c r="BD5" s="374"/>
      <c r="BE5" s="374"/>
      <c r="BF5" s="374"/>
      <c r="BG5" s="374"/>
      <c r="BH5" s="374"/>
      <c r="BI5" s="374"/>
      <c r="BJ5" s="374"/>
      <c r="BK5" s="374"/>
      <c r="BL5" s="374"/>
      <c r="BM5" s="374"/>
      <c r="BN5" s="374"/>
      <c r="BO5" s="374"/>
      <c r="BP5" s="374"/>
      <c r="BQ5" s="374"/>
      <c r="BR5" s="374"/>
      <c r="BS5" s="374"/>
      <c r="BT5" s="374"/>
      <c r="BU5" s="374"/>
      <c r="BV5" s="374"/>
      <c r="BW5" s="374"/>
      <c r="BX5" s="374"/>
      <c r="BY5" s="374"/>
      <c r="BZ5" s="374"/>
      <c r="CA5" s="374"/>
      <c r="CB5" s="374"/>
      <c r="CC5" s="374"/>
      <c r="CD5" s="374"/>
      <c r="CE5" s="374"/>
      <c r="CF5" s="374"/>
      <c r="CG5" s="374"/>
      <c r="CH5" s="374"/>
      <c r="CI5" s="374"/>
      <c r="CJ5" s="374"/>
      <c r="CK5" s="374"/>
      <c r="CL5" s="374"/>
      <c r="CM5" s="374"/>
      <c r="CN5" s="374"/>
      <c r="CO5" s="374"/>
      <c r="CP5" s="374"/>
      <c r="CQ5" s="374"/>
      <c r="CR5" s="374"/>
      <c r="CS5" s="374"/>
      <c r="CT5" s="374"/>
      <c r="CU5" s="374"/>
      <c r="CV5" s="374"/>
      <c r="CW5" s="374"/>
      <c r="CX5" s="374"/>
      <c r="CY5" s="374"/>
      <c r="CZ5" s="374"/>
      <c r="DA5" s="374"/>
      <c r="DB5" s="374"/>
      <c r="DC5" s="374"/>
      <c r="DD5" s="374"/>
      <c r="DE5" s="374"/>
      <c r="DF5" s="374"/>
      <c r="DG5" s="374"/>
      <c r="DH5" s="374"/>
      <c r="DI5" s="374"/>
      <c r="DJ5" s="374"/>
      <c r="DK5" s="374"/>
      <c r="DL5" s="374"/>
      <c r="DM5" s="374"/>
      <c r="DN5" s="374"/>
      <c r="DO5" s="374"/>
      <c r="DP5" s="374"/>
      <c r="DQ5" s="374"/>
      <c r="DR5" s="374"/>
      <c r="DS5" s="374"/>
      <c r="DT5" s="374"/>
      <c r="DU5" s="374"/>
      <c r="DV5" s="374"/>
      <c r="DW5" s="374"/>
      <c r="DX5" s="374"/>
      <c r="DY5" s="374"/>
      <c r="DZ5" s="374"/>
      <c r="EA5" s="374"/>
      <c r="EB5" s="374"/>
      <c r="EC5" s="374"/>
      <c r="ED5" s="374"/>
      <c r="EE5" s="374"/>
      <c r="EF5" s="374"/>
      <c r="EG5" s="374"/>
      <c r="EH5" s="374"/>
      <c r="EI5" s="374"/>
      <c r="EJ5" s="374"/>
      <c r="EK5" s="374"/>
      <c r="EL5" s="374"/>
      <c r="EM5" s="374"/>
      <c r="EN5" s="374"/>
      <c r="EO5" s="374"/>
      <c r="EP5" s="374"/>
      <c r="EQ5" s="374"/>
      <c r="ER5" s="374"/>
      <c r="ES5" s="374"/>
      <c r="ET5" s="374"/>
      <c r="EU5" s="374"/>
      <c r="EV5" s="374"/>
      <c r="EW5" s="374"/>
      <c r="EX5" s="374"/>
      <c r="EY5" s="374"/>
      <c r="EZ5" s="374"/>
      <c r="FA5" s="374"/>
      <c r="FB5" s="374"/>
      <c r="FC5" s="374"/>
      <c r="FD5" s="374"/>
      <c r="FE5" s="374"/>
      <c r="FF5" s="374"/>
      <c r="FG5" s="374"/>
      <c r="FH5" s="374"/>
      <c r="FI5" s="374"/>
      <c r="FJ5" s="374"/>
      <c r="FK5" s="374"/>
      <c r="FL5" s="374"/>
      <c r="FM5" s="374"/>
      <c r="FN5" s="374"/>
      <c r="FO5" s="374"/>
      <c r="FP5" s="374"/>
      <c r="FQ5" s="374"/>
      <c r="FR5" s="374"/>
      <c r="FS5" s="374"/>
      <c r="FT5" s="374"/>
      <c r="FU5" s="374"/>
      <c r="FV5" s="374"/>
      <c r="FW5" s="374"/>
      <c r="FX5" s="374"/>
      <c r="FY5" s="374"/>
      <c r="FZ5" s="374"/>
      <c r="GA5" s="374"/>
      <c r="GB5" s="374"/>
      <c r="GC5" s="374"/>
      <c r="GD5" s="374"/>
      <c r="GE5" s="374"/>
      <c r="GF5" s="374"/>
      <c r="GG5" s="374"/>
      <c r="GH5" s="374"/>
      <c r="GI5" s="374"/>
      <c r="GJ5" s="374"/>
      <c r="GK5" s="374"/>
      <c r="GL5" s="374"/>
      <c r="GM5" s="374"/>
      <c r="GN5" s="374"/>
      <c r="GO5" s="374"/>
      <c r="GP5" s="374"/>
      <c r="GQ5" s="374"/>
      <c r="GR5" s="374"/>
      <c r="GS5" s="374"/>
      <c r="GT5" s="374"/>
      <c r="GU5" s="374"/>
      <c r="GV5" s="374"/>
      <c r="GW5" s="374"/>
      <c r="GX5" s="374"/>
      <c r="GY5" s="374"/>
      <c r="GZ5" s="374"/>
      <c r="HA5" s="374"/>
      <c r="HB5" s="374"/>
      <c r="HC5" s="374"/>
      <c r="HD5" s="374"/>
      <c r="HE5" s="374"/>
      <c r="HF5" s="374"/>
      <c r="HG5" s="374"/>
      <c r="HH5" s="374"/>
      <c r="HI5" s="374"/>
      <c r="HJ5" s="374"/>
      <c r="HK5" s="374"/>
      <c r="HL5" s="374"/>
      <c r="HM5" s="374"/>
      <c r="HN5" s="374"/>
      <c r="HO5" s="374"/>
      <c r="HP5" s="374"/>
      <c r="HQ5" s="374"/>
      <c r="HR5" s="374"/>
      <c r="HS5" s="374"/>
      <c r="HT5" s="374"/>
      <c r="HU5" s="374"/>
      <c r="HV5" s="374"/>
      <c r="HW5" s="374"/>
      <c r="HX5" s="374"/>
      <c r="HY5" s="374"/>
      <c r="HZ5" s="374"/>
      <c r="IA5" s="374"/>
      <c r="IB5" s="374"/>
      <c r="IC5" s="374"/>
      <c r="ID5" s="374"/>
      <c r="IE5" s="374"/>
      <c r="IF5" s="374"/>
      <c r="IG5" s="374"/>
      <c r="IH5" s="374"/>
      <c r="II5" s="374"/>
      <c r="IJ5" s="374"/>
    </row>
    <row r="6" spans="1:244" s="375" customFormat="1" ht="21.75" customHeight="1">
      <c r="A6" s="605"/>
      <c r="B6" s="376" t="s">
        <v>273</v>
      </c>
      <c r="C6" s="376" t="s">
        <v>274</v>
      </c>
      <c r="D6" s="376" t="s">
        <v>273</v>
      </c>
      <c r="E6" s="376" t="s">
        <v>274</v>
      </c>
      <c r="F6" s="575"/>
      <c r="G6" s="575"/>
      <c r="H6" s="372"/>
      <c r="I6" s="376" t="s">
        <v>273</v>
      </c>
      <c r="J6" s="376" t="s">
        <v>274</v>
      </c>
      <c r="K6" s="376" t="s">
        <v>273</v>
      </c>
      <c r="L6" s="376" t="s">
        <v>274</v>
      </c>
      <c r="M6" s="575"/>
      <c r="N6" s="575"/>
      <c r="O6" s="377"/>
      <c r="P6" s="575"/>
      <c r="Q6" s="374"/>
      <c r="R6" s="374"/>
      <c r="S6" s="374"/>
      <c r="T6" s="374"/>
      <c r="U6" s="374"/>
      <c r="V6" s="374"/>
      <c r="W6" s="374"/>
      <c r="X6" s="374"/>
      <c r="Y6" s="374"/>
      <c r="Z6" s="374"/>
      <c r="AA6" s="374"/>
      <c r="AB6" s="374"/>
      <c r="AC6" s="374"/>
      <c r="AD6" s="374"/>
      <c r="AE6" s="374"/>
      <c r="AF6" s="374"/>
      <c r="AG6" s="374"/>
      <c r="AH6" s="374"/>
      <c r="AI6" s="374"/>
      <c r="AJ6" s="374"/>
      <c r="AK6" s="374"/>
      <c r="AL6" s="374"/>
      <c r="AM6" s="374"/>
      <c r="AN6" s="374"/>
      <c r="AO6" s="374"/>
      <c r="AP6" s="374"/>
      <c r="AQ6" s="374"/>
      <c r="AR6" s="374"/>
      <c r="AS6" s="374"/>
      <c r="AT6" s="374"/>
      <c r="AU6" s="374"/>
      <c r="AV6" s="374"/>
      <c r="AW6" s="374"/>
      <c r="AX6" s="374"/>
      <c r="AY6" s="374"/>
      <c r="AZ6" s="374"/>
      <c r="BA6" s="374"/>
      <c r="BB6" s="374"/>
      <c r="BC6" s="374"/>
      <c r="BD6" s="374"/>
      <c r="BE6" s="374"/>
      <c r="BF6" s="374"/>
      <c r="BG6" s="374"/>
      <c r="BH6" s="374"/>
      <c r="BI6" s="374"/>
      <c r="BJ6" s="374"/>
      <c r="BK6" s="374"/>
      <c r="BL6" s="374"/>
      <c r="BM6" s="374"/>
      <c r="BN6" s="374"/>
      <c r="BO6" s="374"/>
      <c r="BP6" s="374"/>
      <c r="BQ6" s="374"/>
      <c r="BR6" s="374"/>
      <c r="BS6" s="374"/>
      <c r="BT6" s="374"/>
      <c r="BU6" s="374"/>
      <c r="BV6" s="374"/>
      <c r="BW6" s="374"/>
      <c r="BX6" s="374"/>
      <c r="BY6" s="374"/>
      <c r="BZ6" s="374"/>
      <c r="CA6" s="374"/>
      <c r="CB6" s="374"/>
      <c r="CC6" s="374"/>
      <c r="CD6" s="374"/>
      <c r="CE6" s="374"/>
      <c r="CF6" s="374"/>
      <c r="CG6" s="374"/>
      <c r="CH6" s="374"/>
      <c r="CI6" s="374"/>
      <c r="CJ6" s="374"/>
      <c r="CK6" s="374"/>
      <c r="CL6" s="374"/>
      <c r="CM6" s="374"/>
      <c r="CN6" s="374"/>
      <c r="CO6" s="374"/>
      <c r="CP6" s="374"/>
      <c r="CQ6" s="374"/>
      <c r="CR6" s="374"/>
      <c r="CS6" s="374"/>
      <c r="CT6" s="374"/>
      <c r="CU6" s="374"/>
      <c r="CV6" s="374"/>
      <c r="CW6" s="374"/>
      <c r="CX6" s="374"/>
      <c r="CY6" s="374"/>
      <c r="CZ6" s="374"/>
      <c r="DA6" s="374"/>
      <c r="DB6" s="374"/>
      <c r="DC6" s="374"/>
      <c r="DD6" s="374"/>
      <c r="DE6" s="374"/>
      <c r="DF6" s="374"/>
      <c r="DG6" s="374"/>
      <c r="DH6" s="374"/>
      <c r="DI6" s="374"/>
      <c r="DJ6" s="374"/>
      <c r="DK6" s="374"/>
      <c r="DL6" s="374"/>
      <c r="DM6" s="374"/>
      <c r="DN6" s="374"/>
      <c r="DO6" s="374"/>
      <c r="DP6" s="374"/>
      <c r="DQ6" s="374"/>
      <c r="DR6" s="374"/>
      <c r="DS6" s="374"/>
      <c r="DT6" s="374"/>
      <c r="DU6" s="374"/>
      <c r="DV6" s="374"/>
      <c r="DW6" s="374"/>
      <c r="DX6" s="374"/>
      <c r="DY6" s="374"/>
      <c r="DZ6" s="374"/>
      <c r="EA6" s="374"/>
      <c r="EB6" s="374"/>
      <c r="EC6" s="374"/>
      <c r="ED6" s="374"/>
      <c r="EE6" s="374"/>
      <c r="EF6" s="374"/>
      <c r="EG6" s="374"/>
      <c r="EH6" s="374"/>
      <c r="EI6" s="374"/>
      <c r="EJ6" s="374"/>
      <c r="EK6" s="374"/>
      <c r="EL6" s="374"/>
      <c r="EM6" s="374"/>
      <c r="EN6" s="374"/>
      <c r="EO6" s="374"/>
      <c r="EP6" s="374"/>
      <c r="EQ6" s="374"/>
      <c r="ER6" s="374"/>
      <c r="ES6" s="374"/>
      <c r="ET6" s="374"/>
      <c r="EU6" s="374"/>
      <c r="EV6" s="374"/>
      <c r="EW6" s="374"/>
      <c r="EX6" s="374"/>
      <c r="EY6" s="374"/>
      <c r="EZ6" s="374"/>
      <c r="FA6" s="374"/>
      <c r="FB6" s="374"/>
      <c r="FC6" s="374"/>
      <c r="FD6" s="374"/>
      <c r="FE6" s="374"/>
      <c r="FF6" s="374"/>
      <c r="FG6" s="374"/>
      <c r="FH6" s="374"/>
      <c r="FI6" s="374"/>
      <c r="FJ6" s="374"/>
      <c r="FK6" s="374"/>
      <c r="FL6" s="374"/>
      <c r="FM6" s="374"/>
      <c r="FN6" s="374"/>
      <c r="FO6" s="374"/>
      <c r="FP6" s="374"/>
      <c r="FQ6" s="374"/>
      <c r="FR6" s="374"/>
      <c r="FS6" s="374"/>
      <c r="FT6" s="374"/>
      <c r="FU6" s="374"/>
      <c r="FV6" s="374"/>
      <c r="FW6" s="374"/>
      <c r="FX6" s="374"/>
      <c r="FY6" s="374"/>
      <c r="FZ6" s="374"/>
      <c r="GA6" s="374"/>
      <c r="GB6" s="374"/>
      <c r="GC6" s="374"/>
      <c r="GD6" s="374"/>
      <c r="GE6" s="374"/>
      <c r="GF6" s="374"/>
      <c r="GG6" s="374"/>
      <c r="GH6" s="374"/>
      <c r="GI6" s="374"/>
      <c r="GJ6" s="374"/>
      <c r="GK6" s="374"/>
      <c r="GL6" s="374"/>
      <c r="GM6" s="374"/>
      <c r="GN6" s="374"/>
      <c r="GO6" s="374"/>
      <c r="GP6" s="374"/>
      <c r="GQ6" s="374"/>
      <c r="GR6" s="374"/>
      <c r="GS6" s="374"/>
      <c r="GT6" s="374"/>
      <c r="GU6" s="374"/>
      <c r="GV6" s="374"/>
      <c r="GW6" s="374"/>
      <c r="GX6" s="374"/>
      <c r="GY6" s="374"/>
      <c r="GZ6" s="374"/>
      <c r="HA6" s="374"/>
      <c r="HB6" s="374"/>
      <c r="HC6" s="374"/>
      <c r="HD6" s="374"/>
      <c r="HE6" s="374"/>
      <c r="HF6" s="374"/>
      <c r="HG6" s="374"/>
      <c r="HH6" s="374"/>
      <c r="HI6" s="374"/>
      <c r="HJ6" s="374"/>
      <c r="HK6" s="374"/>
      <c r="HL6" s="374"/>
      <c r="HM6" s="374"/>
      <c r="HN6" s="374"/>
      <c r="HO6" s="374"/>
      <c r="HP6" s="374"/>
      <c r="HQ6" s="374"/>
      <c r="HR6" s="374"/>
      <c r="HS6" s="374"/>
      <c r="HT6" s="374"/>
      <c r="HU6" s="374"/>
      <c r="HV6" s="374"/>
      <c r="HW6" s="374"/>
      <c r="HX6" s="374"/>
      <c r="HY6" s="374"/>
      <c r="HZ6" s="374"/>
      <c r="IA6" s="374"/>
      <c r="IB6" s="374"/>
      <c r="IC6" s="374"/>
      <c r="ID6" s="374"/>
      <c r="IE6" s="374"/>
      <c r="IF6" s="374"/>
      <c r="IG6" s="374"/>
      <c r="IH6" s="374"/>
      <c r="II6" s="374"/>
      <c r="IJ6" s="374"/>
    </row>
    <row r="7" spans="1:244" ht="8.25" customHeight="1">
      <c r="A7" s="313"/>
      <c r="B7" s="313"/>
      <c r="C7" s="314"/>
      <c r="D7" s="314"/>
      <c r="E7" s="314"/>
      <c r="F7" s="314"/>
      <c r="G7" s="314"/>
      <c r="H7" s="315"/>
      <c r="I7" s="314"/>
      <c r="J7" s="314"/>
      <c r="K7" s="314"/>
      <c r="L7" s="314"/>
      <c r="M7" s="314"/>
      <c r="N7" s="314"/>
      <c r="O7" s="314"/>
      <c r="P7" s="314"/>
      <c r="Q7" s="316"/>
      <c r="R7" s="316"/>
      <c r="S7" s="316"/>
      <c r="T7" s="316"/>
      <c r="U7" s="316"/>
      <c r="V7" s="316"/>
      <c r="W7" s="317"/>
      <c r="X7" s="317"/>
      <c r="Y7" s="317"/>
      <c r="Z7" s="317"/>
      <c r="AA7" s="317"/>
      <c r="AB7" s="317"/>
      <c r="AC7" s="317"/>
      <c r="AD7" s="317"/>
      <c r="AE7" s="317"/>
      <c r="AF7" s="317"/>
      <c r="AG7" s="317"/>
      <c r="AH7" s="317"/>
      <c r="AI7" s="317"/>
      <c r="AJ7" s="317"/>
      <c r="AK7" s="317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7"/>
      <c r="AX7" s="317"/>
      <c r="AY7" s="317"/>
      <c r="AZ7" s="317"/>
      <c r="BA7" s="317"/>
      <c r="BB7" s="317"/>
      <c r="BC7" s="317"/>
      <c r="BD7" s="317"/>
      <c r="BE7" s="317"/>
      <c r="BF7" s="317"/>
      <c r="BG7" s="317"/>
      <c r="BH7" s="317"/>
      <c r="BI7" s="317"/>
      <c r="BJ7" s="317"/>
      <c r="BK7" s="317"/>
      <c r="BL7" s="317"/>
      <c r="BM7" s="317"/>
      <c r="BN7" s="317"/>
      <c r="BO7" s="317"/>
      <c r="BP7" s="317"/>
      <c r="BQ7" s="317"/>
      <c r="BR7" s="317"/>
      <c r="BS7" s="317"/>
      <c r="BT7" s="317"/>
      <c r="BU7" s="317"/>
      <c r="BV7" s="317"/>
      <c r="BW7" s="317"/>
      <c r="BX7" s="317"/>
      <c r="BY7" s="317"/>
      <c r="BZ7" s="317"/>
      <c r="CA7" s="317"/>
      <c r="CB7" s="317"/>
      <c r="CC7" s="317"/>
      <c r="CD7" s="317"/>
      <c r="CE7" s="317"/>
      <c r="CF7" s="317"/>
      <c r="CG7" s="317"/>
      <c r="CH7" s="317"/>
      <c r="CI7" s="317"/>
      <c r="CJ7" s="317"/>
      <c r="CK7" s="317"/>
      <c r="CL7" s="317"/>
      <c r="CM7" s="317"/>
      <c r="CN7" s="317"/>
      <c r="CO7" s="317"/>
      <c r="CP7" s="317"/>
      <c r="CQ7" s="317"/>
      <c r="CR7" s="317"/>
      <c r="CS7" s="317"/>
      <c r="CT7" s="317"/>
      <c r="CU7" s="317"/>
      <c r="CV7" s="317"/>
      <c r="CW7" s="317"/>
      <c r="CX7" s="317"/>
      <c r="CY7" s="317"/>
      <c r="CZ7" s="317"/>
      <c r="DA7" s="317"/>
      <c r="DB7" s="317"/>
      <c r="DC7" s="317"/>
      <c r="DD7" s="317"/>
      <c r="DE7" s="317"/>
      <c r="DF7" s="317"/>
      <c r="DG7" s="317"/>
      <c r="DH7" s="317"/>
      <c r="DI7" s="317"/>
      <c r="DJ7" s="317"/>
      <c r="DK7" s="317"/>
      <c r="DL7" s="317"/>
      <c r="DM7" s="317"/>
      <c r="DN7" s="317"/>
      <c r="DO7" s="317"/>
      <c r="DP7" s="317"/>
      <c r="DQ7" s="317"/>
      <c r="DR7" s="317"/>
      <c r="DS7" s="317"/>
      <c r="DT7" s="317"/>
      <c r="DU7" s="317"/>
      <c r="DV7" s="317"/>
      <c r="DW7" s="317"/>
      <c r="DX7" s="317"/>
      <c r="DY7" s="317"/>
      <c r="DZ7" s="317"/>
      <c r="EA7" s="317"/>
      <c r="EB7" s="317"/>
      <c r="EC7" s="317"/>
      <c r="ED7" s="317"/>
      <c r="EE7" s="317"/>
      <c r="EF7" s="317"/>
      <c r="EG7" s="317"/>
      <c r="EH7" s="317"/>
      <c r="EI7" s="317"/>
      <c r="EJ7" s="317"/>
      <c r="EK7" s="317"/>
      <c r="EL7" s="317"/>
      <c r="EM7" s="317"/>
      <c r="EN7" s="317"/>
      <c r="EO7" s="317"/>
      <c r="EP7" s="317"/>
      <c r="EQ7" s="317"/>
      <c r="ER7" s="317"/>
      <c r="ES7" s="317"/>
      <c r="ET7" s="317"/>
      <c r="EU7" s="317"/>
      <c r="EV7" s="317"/>
      <c r="EW7" s="317"/>
      <c r="EX7" s="317"/>
      <c r="EY7" s="317"/>
      <c r="EZ7" s="317"/>
      <c r="FA7" s="317"/>
      <c r="FB7" s="317"/>
      <c r="FC7" s="317"/>
      <c r="FD7" s="317"/>
      <c r="FE7" s="317"/>
      <c r="FF7" s="317"/>
      <c r="FG7" s="317"/>
      <c r="FH7" s="317"/>
      <c r="FI7" s="317"/>
      <c r="FJ7" s="317"/>
      <c r="FK7" s="317"/>
      <c r="FL7" s="317"/>
      <c r="FM7" s="317"/>
      <c r="FN7" s="317"/>
      <c r="FO7" s="317"/>
      <c r="FP7" s="317"/>
      <c r="FQ7" s="317"/>
      <c r="FR7" s="317"/>
      <c r="FS7" s="317"/>
      <c r="FT7" s="317"/>
      <c r="FU7" s="317"/>
      <c r="FV7" s="317"/>
      <c r="FW7" s="317"/>
      <c r="FX7" s="317"/>
      <c r="FY7" s="317"/>
      <c r="FZ7" s="317"/>
      <c r="GA7" s="317"/>
      <c r="GB7" s="317"/>
      <c r="GC7" s="317"/>
      <c r="GD7" s="317"/>
      <c r="GE7" s="317"/>
      <c r="GF7" s="317"/>
      <c r="GG7" s="317"/>
      <c r="GH7" s="317"/>
      <c r="GI7" s="317"/>
      <c r="GJ7" s="317"/>
      <c r="GK7" s="317"/>
      <c r="GL7" s="317"/>
      <c r="GM7" s="317"/>
      <c r="GN7" s="317"/>
      <c r="GO7" s="317"/>
      <c r="GP7" s="317"/>
      <c r="GQ7" s="317"/>
      <c r="GR7" s="317"/>
      <c r="GS7" s="317"/>
      <c r="GT7" s="317"/>
      <c r="GU7" s="317"/>
      <c r="GV7" s="317"/>
      <c r="GW7" s="317"/>
      <c r="GX7" s="317"/>
      <c r="GY7" s="317"/>
      <c r="GZ7" s="317"/>
      <c r="HA7" s="317"/>
      <c r="HB7" s="317"/>
      <c r="HC7" s="317"/>
      <c r="HD7" s="317"/>
      <c r="HE7" s="317"/>
      <c r="HF7" s="317"/>
      <c r="HG7" s="317"/>
      <c r="HH7" s="317"/>
      <c r="HI7" s="317"/>
      <c r="HJ7" s="317"/>
      <c r="HK7" s="317"/>
      <c r="HL7" s="317"/>
      <c r="HM7" s="317"/>
      <c r="HN7" s="317"/>
      <c r="HO7" s="317"/>
      <c r="HP7" s="317"/>
      <c r="HQ7" s="317"/>
      <c r="HR7" s="317"/>
      <c r="HS7" s="317"/>
      <c r="HT7" s="317"/>
      <c r="HU7" s="317"/>
      <c r="HV7" s="317"/>
      <c r="HW7" s="317"/>
      <c r="HX7" s="317"/>
      <c r="HY7" s="317"/>
      <c r="HZ7" s="317"/>
      <c r="IA7" s="317"/>
      <c r="IB7" s="317"/>
      <c r="IC7" s="317"/>
      <c r="ID7" s="317"/>
      <c r="IE7" s="317"/>
      <c r="IF7" s="317"/>
      <c r="IG7" s="317"/>
      <c r="IH7" s="317"/>
      <c r="II7" s="317"/>
      <c r="IJ7" s="317"/>
    </row>
    <row r="8" spans="1:244" s="381" customFormat="1" ht="50.1" customHeight="1">
      <c r="A8" s="378" t="s">
        <v>586</v>
      </c>
      <c r="B8" s="379">
        <v>0</v>
      </c>
      <c r="C8" s="379">
        <v>192</v>
      </c>
      <c r="D8" s="379">
        <v>0</v>
      </c>
      <c r="E8" s="379">
        <v>256</v>
      </c>
      <c r="F8" s="332">
        <v>448</v>
      </c>
      <c r="G8" s="331">
        <v>82.809611829944544</v>
      </c>
      <c r="H8" s="380"/>
      <c r="I8" s="379">
        <v>0</v>
      </c>
      <c r="J8" s="379">
        <v>30</v>
      </c>
      <c r="K8" s="379">
        <v>0</v>
      </c>
      <c r="L8" s="379">
        <v>63</v>
      </c>
      <c r="M8" s="332">
        <v>93</v>
      </c>
      <c r="N8" s="331">
        <v>17.190388170055453</v>
      </c>
      <c r="O8" s="327"/>
      <c r="P8" s="332">
        <v>541</v>
      </c>
    </row>
    <row r="9" spans="1:244" s="381" customFormat="1" ht="50.1" customHeight="1">
      <c r="A9" s="378" t="s">
        <v>587</v>
      </c>
      <c r="B9" s="379">
        <v>307</v>
      </c>
      <c r="C9" s="379">
        <v>0</v>
      </c>
      <c r="D9" s="379">
        <v>488</v>
      </c>
      <c r="E9" s="379">
        <v>0</v>
      </c>
      <c r="F9" s="332">
        <v>795</v>
      </c>
      <c r="G9" s="331">
        <v>90.238365493757101</v>
      </c>
      <c r="H9" s="380"/>
      <c r="I9" s="379">
        <v>48</v>
      </c>
      <c r="J9" s="379">
        <v>0</v>
      </c>
      <c r="K9" s="379">
        <v>38</v>
      </c>
      <c r="L9" s="379">
        <v>0</v>
      </c>
      <c r="M9" s="332">
        <v>86</v>
      </c>
      <c r="N9" s="331">
        <v>9.7616345062429062</v>
      </c>
      <c r="O9" s="327"/>
      <c r="P9" s="332">
        <v>881</v>
      </c>
    </row>
    <row r="10" spans="1:244" s="381" customFormat="1" ht="50.1" customHeight="1">
      <c r="A10" s="378" t="s">
        <v>588</v>
      </c>
      <c r="B10" s="379">
        <v>157</v>
      </c>
      <c r="C10" s="379">
        <v>163</v>
      </c>
      <c r="D10" s="379">
        <v>365</v>
      </c>
      <c r="E10" s="379">
        <v>457</v>
      </c>
      <c r="F10" s="332">
        <v>1142</v>
      </c>
      <c r="G10" s="331">
        <v>89.921259842519689</v>
      </c>
      <c r="H10" s="380"/>
      <c r="I10" s="379">
        <v>24</v>
      </c>
      <c r="J10" s="379">
        <v>42</v>
      </c>
      <c r="K10" s="379">
        <v>31</v>
      </c>
      <c r="L10" s="379">
        <v>31</v>
      </c>
      <c r="M10" s="332">
        <v>128</v>
      </c>
      <c r="N10" s="331">
        <v>10.078740157480315</v>
      </c>
      <c r="O10" s="327"/>
      <c r="P10" s="332">
        <v>1270</v>
      </c>
    </row>
    <row r="11" spans="1:244" s="381" customFormat="1" ht="50.1" customHeight="1">
      <c r="A11" s="378" t="s">
        <v>589</v>
      </c>
      <c r="B11" s="379">
        <v>22</v>
      </c>
      <c r="C11" s="379">
        <v>9</v>
      </c>
      <c r="D11" s="379">
        <v>46</v>
      </c>
      <c r="E11" s="379">
        <v>21</v>
      </c>
      <c r="F11" s="332">
        <v>98</v>
      </c>
      <c r="G11" s="331">
        <v>87.5</v>
      </c>
      <c r="H11" s="380"/>
      <c r="I11" s="379">
        <v>4</v>
      </c>
      <c r="J11" s="379">
        <v>2</v>
      </c>
      <c r="K11" s="379">
        <v>2</v>
      </c>
      <c r="L11" s="379">
        <v>6</v>
      </c>
      <c r="M11" s="332">
        <v>14</v>
      </c>
      <c r="N11" s="331">
        <v>12.5</v>
      </c>
      <c r="O11" s="327"/>
      <c r="P11" s="332">
        <v>112</v>
      </c>
    </row>
    <row r="12" spans="1:244" s="381" customFormat="1" ht="50.1" customHeight="1">
      <c r="A12" s="378" t="s">
        <v>590</v>
      </c>
      <c r="B12" s="379">
        <v>17</v>
      </c>
      <c r="C12" s="379">
        <v>2</v>
      </c>
      <c r="D12" s="379">
        <v>19</v>
      </c>
      <c r="E12" s="379">
        <v>1</v>
      </c>
      <c r="F12" s="332">
        <v>39</v>
      </c>
      <c r="G12" s="331">
        <v>88.63636363636364</v>
      </c>
      <c r="H12" s="380"/>
      <c r="I12" s="379">
        <v>2</v>
      </c>
      <c r="J12" s="379">
        <v>0</v>
      </c>
      <c r="K12" s="379">
        <v>1</v>
      </c>
      <c r="L12" s="379">
        <v>2</v>
      </c>
      <c r="M12" s="332">
        <v>5</v>
      </c>
      <c r="N12" s="331">
        <v>11.363636363636363</v>
      </c>
      <c r="O12" s="327"/>
      <c r="P12" s="332">
        <v>44</v>
      </c>
    </row>
    <row r="13" spans="1:244" s="381" customFormat="1" ht="50.1" customHeight="1">
      <c r="A13" s="378" t="s">
        <v>591</v>
      </c>
      <c r="B13" s="379">
        <v>3</v>
      </c>
      <c r="C13" s="379">
        <v>1</v>
      </c>
      <c r="D13" s="379">
        <v>8</v>
      </c>
      <c r="E13" s="379">
        <v>0</v>
      </c>
      <c r="F13" s="332">
        <v>12</v>
      </c>
      <c r="G13" s="331">
        <v>100</v>
      </c>
      <c r="H13" s="380"/>
      <c r="I13" s="379">
        <v>0</v>
      </c>
      <c r="J13" s="379">
        <v>0</v>
      </c>
      <c r="K13" s="379">
        <v>0</v>
      </c>
      <c r="L13" s="379">
        <v>0</v>
      </c>
      <c r="M13" s="332">
        <v>0</v>
      </c>
      <c r="N13" s="331">
        <v>0</v>
      </c>
      <c r="O13" s="327"/>
      <c r="P13" s="332">
        <v>12</v>
      </c>
    </row>
    <row r="14" spans="1:244" s="381" customFormat="1" ht="50.1" customHeight="1">
      <c r="A14" s="378" t="s">
        <v>592</v>
      </c>
      <c r="B14" s="379">
        <v>0</v>
      </c>
      <c r="C14" s="379">
        <v>0</v>
      </c>
      <c r="D14" s="379">
        <v>1</v>
      </c>
      <c r="E14" s="379">
        <v>0</v>
      </c>
      <c r="F14" s="332">
        <v>1</v>
      </c>
      <c r="G14" s="331">
        <v>33.333333333333336</v>
      </c>
      <c r="H14" s="380"/>
      <c r="I14" s="379">
        <v>0</v>
      </c>
      <c r="J14" s="379">
        <v>0</v>
      </c>
      <c r="K14" s="379">
        <v>2</v>
      </c>
      <c r="L14" s="379">
        <v>0</v>
      </c>
      <c r="M14" s="332">
        <v>2</v>
      </c>
      <c r="N14" s="331">
        <v>66.666666666666671</v>
      </c>
      <c r="O14" s="327"/>
      <c r="P14" s="332">
        <v>3</v>
      </c>
    </row>
    <row r="15" spans="1:244" s="381" customFormat="1" ht="50.1" customHeight="1">
      <c r="A15" s="378" t="s">
        <v>593</v>
      </c>
      <c r="B15" s="379">
        <v>0</v>
      </c>
      <c r="C15" s="379">
        <v>0</v>
      </c>
      <c r="D15" s="379">
        <v>3</v>
      </c>
      <c r="E15" s="379">
        <v>0</v>
      </c>
      <c r="F15" s="332">
        <v>3</v>
      </c>
      <c r="G15" s="331">
        <v>75</v>
      </c>
      <c r="H15" s="380"/>
      <c r="I15" s="379">
        <v>0</v>
      </c>
      <c r="J15" s="379">
        <v>0</v>
      </c>
      <c r="K15" s="379">
        <v>1</v>
      </c>
      <c r="L15" s="379">
        <v>0</v>
      </c>
      <c r="M15" s="332">
        <v>1</v>
      </c>
      <c r="N15" s="331">
        <v>25</v>
      </c>
      <c r="O15" s="327"/>
      <c r="P15" s="332">
        <v>4</v>
      </c>
    </row>
    <row r="16" spans="1:244" ht="6" customHeight="1">
      <c r="A16" s="382"/>
      <c r="B16" s="383"/>
      <c r="C16" s="383"/>
      <c r="D16" s="383"/>
      <c r="E16" s="384"/>
      <c r="F16" s="384"/>
      <c r="G16" s="384"/>
      <c r="H16" s="385"/>
      <c r="I16" s="383"/>
      <c r="J16" s="383"/>
      <c r="K16" s="383"/>
      <c r="L16" s="384"/>
      <c r="M16" s="384"/>
      <c r="N16" s="384"/>
      <c r="O16" s="383"/>
      <c r="P16" s="386"/>
      <c r="Q16" s="307"/>
      <c r="R16" s="307"/>
      <c r="S16" s="307"/>
      <c r="T16" s="307"/>
      <c r="U16" s="307"/>
      <c r="V16" s="307"/>
    </row>
    <row r="17" spans="1:249" s="381" customFormat="1" ht="50.1" customHeight="1">
      <c r="A17" s="387" t="s">
        <v>94</v>
      </c>
      <c r="B17" s="388">
        <v>506</v>
      </c>
      <c r="C17" s="388">
        <v>367</v>
      </c>
      <c r="D17" s="388">
        <v>930</v>
      </c>
      <c r="E17" s="388">
        <v>735</v>
      </c>
      <c r="F17" s="388">
        <v>2538</v>
      </c>
      <c r="G17" s="388">
        <v>88.52459016393442</v>
      </c>
      <c r="H17" s="389"/>
      <c r="I17" s="388">
        <v>78</v>
      </c>
      <c r="J17" s="388">
        <v>74</v>
      </c>
      <c r="K17" s="388">
        <v>75</v>
      </c>
      <c r="L17" s="388">
        <v>102</v>
      </c>
      <c r="M17" s="388">
        <v>329</v>
      </c>
      <c r="N17" s="329">
        <v>11.475409836065573</v>
      </c>
      <c r="O17" s="390"/>
      <c r="P17" s="329">
        <v>2867</v>
      </c>
      <c r="AJ17" s="391"/>
      <c r="AK17" s="391"/>
      <c r="AL17" s="391"/>
      <c r="AM17" s="391"/>
      <c r="AN17" s="391"/>
      <c r="AO17" s="391"/>
      <c r="AP17" s="391"/>
      <c r="AQ17" s="391"/>
      <c r="AR17" s="391"/>
      <c r="AS17" s="391"/>
      <c r="AT17" s="391"/>
      <c r="AU17" s="391"/>
      <c r="AV17" s="391"/>
      <c r="AW17" s="391"/>
      <c r="AX17" s="391"/>
      <c r="AY17" s="391"/>
      <c r="AZ17" s="391"/>
      <c r="BA17" s="391"/>
      <c r="BB17" s="391"/>
      <c r="BC17" s="391"/>
      <c r="BD17" s="391"/>
      <c r="BE17" s="391"/>
      <c r="BF17" s="391"/>
      <c r="BG17" s="391"/>
      <c r="BH17" s="391"/>
      <c r="BI17" s="391"/>
      <c r="BJ17" s="391"/>
      <c r="BK17" s="391"/>
      <c r="BL17" s="391"/>
      <c r="BM17" s="391"/>
      <c r="BN17" s="391"/>
      <c r="BO17" s="391"/>
      <c r="BP17" s="391"/>
      <c r="BQ17" s="391"/>
      <c r="BR17" s="391"/>
      <c r="BS17" s="391"/>
      <c r="BT17" s="391"/>
      <c r="BU17" s="391"/>
      <c r="BV17" s="391"/>
      <c r="BW17" s="391"/>
      <c r="BX17" s="391"/>
      <c r="BY17" s="391"/>
      <c r="BZ17" s="391"/>
      <c r="CA17" s="391"/>
      <c r="CB17" s="391"/>
      <c r="CC17" s="391"/>
      <c r="CD17" s="391"/>
      <c r="CE17" s="391"/>
      <c r="CF17" s="391"/>
      <c r="CG17" s="391"/>
      <c r="CH17" s="391"/>
      <c r="CI17" s="391"/>
      <c r="CJ17" s="391"/>
      <c r="CK17" s="391"/>
      <c r="CL17" s="391"/>
      <c r="CM17" s="391"/>
      <c r="CN17" s="391"/>
      <c r="CO17" s="391"/>
      <c r="CP17" s="391"/>
      <c r="CQ17" s="391"/>
      <c r="CR17" s="391"/>
      <c r="CS17" s="391"/>
      <c r="CT17" s="391"/>
      <c r="CU17" s="391"/>
      <c r="CV17" s="391"/>
      <c r="CW17" s="391"/>
      <c r="CX17" s="391"/>
      <c r="CY17" s="391"/>
      <c r="CZ17" s="391"/>
      <c r="DA17" s="391"/>
      <c r="DB17" s="391"/>
      <c r="DC17" s="391"/>
      <c r="DD17" s="391"/>
      <c r="DE17" s="391"/>
      <c r="DF17" s="391"/>
      <c r="DG17" s="391"/>
      <c r="DH17" s="391"/>
      <c r="DI17" s="391"/>
      <c r="DJ17" s="391"/>
      <c r="DK17" s="391"/>
      <c r="DL17" s="391"/>
      <c r="DM17" s="391"/>
      <c r="DN17" s="391"/>
      <c r="DO17" s="391"/>
      <c r="DP17" s="391"/>
      <c r="DQ17" s="391"/>
      <c r="DR17" s="391"/>
      <c r="DS17" s="391"/>
      <c r="DT17" s="391"/>
      <c r="DU17" s="391"/>
      <c r="DV17" s="391"/>
      <c r="DW17" s="391"/>
      <c r="DX17" s="391"/>
      <c r="DY17" s="391"/>
      <c r="DZ17" s="391"/>
      <c r="EA17" s="391"/>
      <c r="EB17" s="391"/>
      <c r="EC17" s="391"/>
      <c r="ED17" s="391"/>
      <c r="EE17" s="391"/>
      <c r="EF17" s="391"/>
      <c r="EG17" s="391"/>
      <c r="EH17" s="391"/>
      <c r="EI17" s="391"/>
      <c r="EJ17" s="391"/>
      <c r="EK17" s="391"/>
      <c r="EL17" s="391"/>
      <c r="EM17" s="391"/>
      <c r="EN17" s="391"/>
      <c r="EO17" s="391"/>
      <c r="EP17" s="391"/>
      <c r="EQ17" s="391"/>
      <c r="ER17" s="391"/>
      <c r="ES17" s="391"/>
      <c r="ET17" s="391"/>
      <c r="EU17" s="391"/>
      <c r="EV17" s="391"/>
      <c r="EW17" s="391"/>
      <c r="EX17" s="391"/>
      <c r="EY17" s="391"/>
      <c r="EZ17" s="391"/>
      <c r="FA17" s="391"/>
      <c r="FB17" s="391"/>
      <c r="FC17" s="391"/>
      <c r="FD17" s="391"/>
      <c r="FE17" s="391"/>
      <c r="FF17" s="391"/>
      <c r="FG17" s="391"/>
      <c r="FH17" s="391"/>
      <c r="FI17" s="391"/>
      <c r="FJ17" s="391"/>
      <c r="FK17" s="391"/>
      <c r="FL17" s="391"/>
      <c r="FM17" s="391"/>
      <c r="FN17" s="391"/>
      <c r="FO17" s="391"/>
      <c r="FP17" s="391"/>
      <c r="FQ17" s="391"/>
      <c r="FR17" s="391"/>
      <c r="FS17" s="391"/>
      <c r="FT17" s="391"/>
      <c r="FU17" s="391"/>
      <c r="FV17" s="391"/>
      <c r="FW17" s="391"/>
      <c r="FX17" s="391"/>
      <c r="FY17" s="391"/>
      <c r="FZ17" s="391"/>
      <c r="GA17" s="391"/>
      <c r="GB17" s="391"/>
      <c r="GC17" s="391"/>
      <c r="GD17" s="391"/>
      <c r="GE17" s="391"/>
      <c r="GF17" s="391"/>
      <c r="GG17" s="391"/>
      <c r="GH17" s="391"/>
      <c r="GI17" s="391"/>
      <c r="GJ17" s="391"/>
      <c r="GK17" s="391"/>
      <c r="GL17" s="391"/>
      <c r="GM17" s="391"/>
      <c r="GN17" s="391"/>
      <c r="GO17" s="391"/>
      <c r="GP17" s="391"/>
      <c r="GQ17" s="391"/>
      <c r="GR17" s="391"/>
      <c r="GS17" s="391"/>
      <c r="GT17" s="391"/>
      <c r="GU17" s="391"/>
      <c r="GV17" s="391"/>
      <c r="GW17" s="391"/>
      <c r="GX17" s="391"/>
      <c r="GY17" s="391"/>
      <c r="GZ17" s="391"/>
      <c r="HA17" s="391"/>
      <c r="HB17" s="391"/>
      <c r="HC17" s="391"/>
      <c r="HD17" s="391"/>
      <c r="HE17" s="391"/>
      <c r="HF17" s="391"/>
      <c r="HG17" s="391"/>
      <c r="HH17" s="391"/>
      <c r="HI17" s="391"/>
      <c r="HJ17" s="391"/>
      <c r="HK17" s="391"/>
      <c r="HL17" s="391"/>
      <c r="HM17" s="391"/>
      <c r="HN17" s="391"/>
      <c r="HO17" s="391"/>
      <c r="HP17" s="391"/>
      <c r="HQ17" s="391"/>
      <c r="HR17" s="391"/>
      <c r="HS17" s="391"/>
      <c r="HT17" s="391"/>
      <c r="HU17" s="391"/>
      <c r="HV17" s="391"/>
      <c r="HW17" s="391"/>
      <c r="HX17" s="391"/>
      <c r="HY17" s="391"/>
      <c r="HZ17" s="391"/>
      <c r="IA17" s="391"/>
      <c r="IB17" s="391"/>
      <c r="IC17" s="391"/>
      <c r="ID17" s="391"/>
      <c r="IE17" s="391"/>
      <c r="IF17" s="391"/>
      <c r="IG17" s="391"/>
      <c r="IH17" s="391"/>
      <c r="II17" s="391"/>
      <c r="IJ17" s="391"/>
    </row>
    <row r="18" spans="1:249" ht="38.25" customHeight="1">
      <c r="A18" s="392"/>
      <c r="B18" s="393"/>
      <c r="C18" s="394"/>
      <c r="D18" s="394"/>
      <c r="E18" s="394"/>
      <c r="F18" s="394"/>
      <c r="G18" s="394"/>
      <c r="H18" s="305"/>
      <c r="I18" s="394"/>
      <c r="J18" s="394"/>
      <c r="K18" s="394"/>
      <c r="L18" s="394"/>
      <c r="M18" s="394"/>
      <c r="N18" s="394"/>
      <c r="O18" s="394"/>
      <c r="P18" s="394"/>
      <c r="Q18" s="307"/>
      <c r="R18" s="307"/>
      <c r="S18" s="307"/>
      <c r="T18" s="307"/>
      <c r="U18" s="307"/>
      <c r="V18" s="307"/>
    </row>
    <row r="19" spans="1:249" ht="15" customHeight="1">
      <c r="A19" s="392" t="s">
        <v>276</v>
      </c>
      <c r="B19" s="393"/>
      <c r="C19" s="394"/>
      <c r="D19" s="394"/>
      <c r="E19" s="394"/>
      <c r="F19" s="394"/>
      <c r="G19" s="394"/>
      <c r="H19" s="305"/>
      <c r="I19" s="394"/>
      <c r="J19" s="394"/>
      <c r="K19" s="394"/>
      <c r="L19" s="394"/>
      <c r="M19" s="394"/>
      <c r="N19" s="394"/>
      <c r="O19" s="394"/>
      <c r="P19" s="394"/>
      <c r="Q19" s="307"/>
      <c r="R19" s="307"/>
      <c r="S19" s="307"/>
      <c r="T19" s="307"/>
      <c r="U19" s="307"/>
      <c r="V19" s="307"/>
    </row>
    <row r="20" spans="1:249" ht="15" customHeight="1">
      <c r="A20" s="392" t="s">
        <v>603</v>
      </c>
      <c r="B20" s="393"/>
      <c r="C20" s="394"/>
      <c r="D20" s="394"/>
      <c r="E20" s="394"/>
      <c r="F20" s="394"/>
      <c r="G20" s="394"/>
      <c r="H20" s="305"/>
      <c r="I20" s="394"/>
      <c r="J20" s="394"/>
      <c r="K20" s="394"/>
      <c r="L20" s="394"/>
      <c r="M20" s="394"/>
      <c r="N20" s="394"/>
      <c r="O20" s="394"/>
      <c r="P20" s="394"/>
      <c r="Q20" s="307"/>
      <c r="R20" s="307"/>
      <c r="S20" s="307"/>
      <c r="T20" s="307"/>
      <c r="U20" s="307"/>
      <c r="V20" s="307"/>
    </row>
    <row r="21" spans="1:249" ht="15" customHeight="1">
      <c r="A21" s="392" t="s">
        <v>619</v>
      </c>
      <c r="B21" s="393"/>
      <c r="C21" s="394"/>
      <c r="D21" s="394"/>
      <c r="E21" s="394"/>
      <c r="F21" s="394"/>
      <c r="G21" s="394"/>
      <c r="H21" s="305"/>
      <c r="I21" s="394"/>
      <c r="J21" s="394"/>
      <c r="K21" s="394"/>
      <c r="L21" s="394"/>
      <c r="M21" s="394"/>
      <c r="N21" s="394"/>
      <c r="O21" s="394"/>
      <c r="P21" s="394"/>
      <c r="Q21" s="307"/>
      <c r="R21" s="307"/>
      <c r="S21" s="307"/>
      <c r="T21" s="307"/>
      <c r="U21" s="307"/>
      <c r="V21" s="307"/>
    </row>
    <row r="22" spans="1:249" ht="15" customHeight="1">
      <c r="A22" s="395"/>
      <c r="C22" s="305"/>
      <c r="D22" s="305"/>
      <c r="E22" s="305"/>
      <c r="F22" s="305"/>
      <c r="G22" s="305"/>
      <c r="H22" s="305"/>
      <c r="I22" s="305"/>
      <c r="J22" s="305"/>
      <c r="K22" s="305"/>
      <c r="L22" s="306"/>
      <c r="M22" s="306"/>
      <c r="N22" s="305"/>
      <c r="O22" s="305"/>
      <c r="P22" s="305"/>
      <c r="Q22" s="307"/>
      <c r="R22" s="307"/>
      <c r="S22" s="307"/>
      <c r="T22" s="307"/>
      <c r="U22" s="307"/>
      <c r="V22" s="307"/>
    </row>
    <row r="23" spans="1:249" s="300" customFormat="1" ht="15" customHeight="1">
      <c r="A23" s="396" t="s">
        <v>604</v>
      </c>
      <c r="C23" s="305"/>
      <c r="D23" s="305"/>
      <c r="E23" s="305"/>
      <c r="F23" s="305"/>
      <c r="G23" s="305"/>
      <c r="H23" s="305"/>
      <c r="I23" s="305"/>
      <c r="J23" s="305"/>
      <c r="K23" s="305"/>
      <c r="L23" s="306"/>
      <c r="M23" s="306"/>
      <c r="N23" s="305"/>
      <c r="O23" s="305"/>
      <c r="P23" s="305"/>
      <c r="Q23" s="307"/>
      <c r="R23" s="307"/>
      <c r="S23" s="307"/>
      <c r="T23" s="307"/>
      <c r="U23" s="307"/>
      <c r="V23" s="307"/>
      <c r="W23" s="303"/>
      <c r="X23" s="303"/>
      <c r="Y23" s="303"/>
      <c r="Z23" s="303"/>
      <c r="AA23" s="303"/>
      <c r="AB23" s="303"/>
      <c r="AC23" s="303"/>
      <c r="AD23" s="303"/>
      <c r="AE23" s="303"/>
      <c r="AF23" s="303"/>
      <c r="AG23" s="303"/>
      <c r="AH23" s="303"/>
      <c r="AI23" s="303"/>
      <c r="AJ23" s="303"/>
      <c r="AK23" s="303"/>
      <c r="AL23" s="303"/>
      <c r="AM23" s="303"/>
      <c r="AN23" s="303"/>
      <c r="AO23" s="303"/>
      <c r="AP23" s="303"/>
      <c r="AQ23" s="303"/>
      <c r="AR23" s="303"/>
      <c r="AS23" s="303"/>
      <c r="AT23" s="303"/>
      <c r="AU23" s="303"/>
      <c r="AV23" s="303"/>
      <c r="AW23" s="303"/>
      <c r="AX23" s="303"/>
      <c r="AY23" s="303"/>
      <c r="AZ23" s="303"/>
      <c r="BA23" s="303"/>
      <c r="BB23" s="303"/>
      <c r="BC23" s="303"/>
      <c r="BD23" s="303"/>
      <c r="BE23" s="303"/>
      <c r="BF23" s="303"/>
      <c r="BG23" s="303"/>
      <c r="BH23" s="303"/>
      <c r="BI23" s="303"/>
      <c r="BJ23" s="303"/>
      <c r="BK23" s="303"/>
      <c r="BL23" s="303"/>
      <c r="BM23" s="303"/>
      <c r="BN23" s="303"/>
      <c r="BO23" s="303"/>
      <c r="BP23" s="303"/>
      <c r="BQ23" s="303"/>
      <c r="BR23" s="303"/>
      <c r="BS23" s="303"/>
      <c r="BT23" s="303"/>
      <c r="BU23" s="303"/>
      <c r="BV23" s="303"/>
      <c r="BW23" s="303"/>
      <c r="BX23" s="303"/>
      <c r="BY23" s="303"/>
      <c r="BZ23" s="303"/>
      <c r="CA23" s="303"/>
      <c r="CB23" s="303"/>
      <c r="CC23" s="303"/>
      <c r="CD23" s="303"/>
      <c r="CE23" s="303"/>
      <c r="CF23" s="303"/>
      <c r="CG23" s="303"/>
      <c r="CH23" s="303"/>
      <c r="CI23" s="303"/>
      <c r="CJ23" s="303"/>
      <c r="CK23" s="303"/>
      <c r="CL23" s="303"/>
      <c r="CM23" s="303"/>
      <c r="CN23" s="303"/>
      <c r="CO23" s="303"/>
      <c r="CP23" s="303"/>
      <c r="CQ23" s="303"/>
      <c r="CR23" s="303"/>
      <c r="CS23" s="303"/>
      <c r="CT23" s="303"/>
      <c r="CU23" s="303"/>
      <c r="CV23" s="303"/>
      <c r="CW23" s="303"/>
      <c r="CX23" s="303"/>
      <c r="CY23" s="303"/>
      <c r="CZ23" s="303"/>
      <c r="DA23" s="303"/>
      <c r="DB23" s="303"/>
      <c r="DC23" s="303"/>
      <c r="DD23" s="303"/>
      <c r="DE23" s="303"/>
      <c r="DF23" s="303"/>
      <c r="DG23" s="303"/>
      <c r="DH23" s="303"/>
      <c r="DI23" s="303"/>
      <c r="DJ23" s="303"/>
      <c r="DK23" s="303"/>
      <c r="DL23" s="303"/>
      <c r="DM23" s="303"/>
      <c r="DN23" s="303"/>
      <c r="DO23" s="303"/>
      <c r="DP23" s="303"/>
      <c r="DQ23" s="303"/>
      <c r="DR23" s="303"/>
      <c r="DS23" s="303"/>
      <c r="DT23" s="303"/>
      <c r="DU23" s="303"/>
      <c r="DV23" s="303"/>
      <c r="DW23" s="303"/>
      <c r="DX23" s="303"/>
      <c r="DY23" s="303"/>
      <c r="DZ23" s="303"/>
      <c r="EA23" s="303"/>
      <c r="EB23" s="303"/>
      <c r="EC23" s="303"/>
      <c r="ED23" s="303"/>
      <c r="EE23" s="303"/>
      <c r="EF23" s="303"/>
      <c r="EG23" s="303"/>
      <c r="EH23" s="303"/>
      <c r="EI23" s="303"/>
      <c r="EJ23" s="303"/>
      <c r="EK23" s="303"/>
      <c r="EL23" s="303"/>
      <c r="EM23" s="303"/>
      <c r="EN23" s="303"/>
      <c r="EO23" s="303"/>
      <c r="EP23" s="303"/>
      <c r="EQ23" s="303"/>
      <c r="ER23" s="303"/>
      <c r="ES23" s="303"/>
      <c r="ET23" s="303"/>
      <c r="EU23" s="303"/>
      <c r="EV23" s="303"/>
      <c r="EW23" s="303"/>
      <c r="EX23" s="303"/>
      <c r="EY23" s="303"/>
      <c r="EZ23" s="303"/>
      <c r="FA23" s="303"/>
      <c r="FB23" s="303"/>
      <c r="FC23" s="303"/>
      <c r="FD23" s="303"/>
      <c r="FE23" s="303"/>
      <c r="FF23" s="303"/>
      <c r="FG23" s="303"/>
      <c r="FH23" s="303"/>
      <c r="FI23" s="303"/>
      <c r="FJ23" s="303"/>
      <c r="FK23" s="303"/>
      <c r="FL23" s="303"/>
      <c r="FM23" s="303"/>
      <c r="FN23" s="303"/>
      <c r="FO23" s="303"/>
      <c r="FP23" s="303"/>
      <c r="FQ23" s="303"/>
      <c r="FR23" s="303"/>
      <c r="FS23" s="303"/>
      <c r="FT23" s="303"/>
      <c r="FU23" s="303"/>
      <c r="FV23" s="303"/>
      <c r="FW23" s="303"/>
      <c r="FX23" s="303"/>
      <c r="FY23" s="303"/>
      <c r="FZ23" s="303"/>
      <c r="GA23" s="303"/>
      <c r="GB23" s="303"/>
      <c r="GC23" s="303"/>
      <c r="GD23" s="303"/>
      <c r="GE23" s="303"/>
      <c r="GF23" s="303"/>
      <c r="GG23" s="303"/>
      <c r="GH23" s="303"/>
      <c r="GI23" s="303"/>
      <c r="GJ23" s="303"/>
      <c r="GK23" s="303"/>
      <c r="GL23" s="303"/>
      <c r="GM23" s="303"/>
      <c r="GN23" s="303"/>
      <c r="GO23" s="303"/>
      <c r="GP23" s="303"/>
      <c r="GQ23" s="303"/>
      <c r="GR23" s="303"/>
      <c r="GS23" s="303"/>
      <c r="GT23" s="303"/>
      <c r="GU23" s="303"/>
      <c r="GV23" s="303"/>
      <c r="GW23" s="303"/>
      <c r="GX23" s="303"/>
      <c r="GY23" s="303"/>
      <c r="GZ23" s="303"/>
      <c r="HA23" s="303"/>
      <c r="HB23" s="303"/>
      <c r="HC23" s="303"/>
      <c r="HD23" s="303"/>
      <c r="HE23" s="303"/>
      <c r="HF23" s="303"/>
      <c r="HG23" s="303"/>
      <c r="HH23" s="303"/>
      <c r="HI23" s="303"/>
      <c r="HJ23" s="303"/>
      <c r="HK23" s="303"/>
      <c r="HL23" s="303"/>
      <c r="HM23" s="303"/>
      <c r="HN23" s="303"/>
      <c r="HO23" s="303"/>
      <c r="HP23" s="303"/>
      <c r="HQ23" s="303"/>
      <c r="HR23" s="303"/>
      <c r="HS23" s="303"/>
      <c r="HT23" s="303"/>
      <c r="HU23" s="303"/>
      <c r="HV23" s="303"/>
      <c r="HW23" s="303"/>
      <c r="HX23" s="303"/>
      <c r="HY23" s="303"/>
      <c r="HZ23" s="303"/>
      <c r="IA23" s="303"/>
      <c r="IB23" s="303"/>
      <c r="IC23" s="303"/>
      <c r="ID23" s="303"/>
      <c r="IE23" s="303"/>
      <c r="IF23" s="303"/>
      <c r="IG23" s="303"/>
      <c r="IH23" s="303"/>
      <c r="II23" s="303"/>
      <c r="IJ23" s="303"/>
      <c r="IK23" s="303"/>
      <c r="IL23" s="303"/>
      <c r="IM23" s="303"/>
      <c r="IN23" s="303"/>
      <c r="IO23" s="303"/>
    </row>
    <row r="24" spans="1:249" s="300" customFormat="1" ht="15" customHeight="1">
      <c r="A24" s="396" t="s">
        <v>267</v>
      </c>
      <c r="C24" s="305"/>
      <c r="D24" s="305"/>
      <c r="E24" s="305"/>
      <c r="F24" s="305"/>
      <c r="G24" s="305"/>
      <c r="H24" s="305"/>
      <c r="I24" s="305"/>
      <c r="J24" s="305"/>
      <c r="K24" s="305"/>
      <c r="L24" s="306"/>
      <c r="M24" s="306"/>
      <c r="N24" s="305"/>
      <c r="O24" s="305"/>
      <c r="P24" s="305"/>
      <c r="Q24" s="307"/>
      <c r="R24" s="307"/>
      <c r="S24" s="307"/>
      <c r="T24" s="307"/>
      <c r="U24" s="307"/>
      <c r="V24" s="307"/>
      <c r="W24" s="303"/>
      <c r="X24" s="303"/>
      <c r="Y24" s="303"/>
      <c r="Z24" s="303"/>
      <c r="AA24" s="303"/>
      <c r="AB24" s="303"/>
      <c r="AC24" s="303"/>
      <c r="AD24" s="303"/>
      <c r="AE24" s="303"/>
      <c r="AF24" s="303"/>
      <c r="AG24" s="303"/>
      <c r="AH24" s="303"/>
      <c r="AI24" s="303"/>
      <c r="AJ24" s="303"/>
      <c r="AK24" s="303"/>
      <c r="AL24" s="303"/>
      <c r="AM24" s="303"/>
      <c r="AN24" s="303"/>
      <c r="AO24" s="303"/>
      <c r="AP24" s="303"/>
      <c r="AQ24" s="303"/>
      <c r="AR24" s="303"/>
      <c r="AS24" s="303"/>
      <c r="AT24" s="303"/>
      <c r="AU24" s="303"/>
      <c r="AV24" s="303"/>
      <c r="AW24" s="303"/>
      <c r="AX24" s="303"/>
      <c r="AY24" s="303"/>
      <c r="AZ24" s="303"/>
      <c r="BA24" s="303"/>
      <c r="BB24" s="303"/>
      <c r="BC24" s="303"/>
      <c r="BD24" s="303"/>
      <c r="BE24" s="303"/>
      <c r="BF24" s="303"/>
      <c r="BG24" s="303"/>
      <c r="BH24" s="303"/>
      <c r="BI24" s="303"/>
      <c r="BJ24" s="303"/>
      <c r="BK24" s="303"/>
      <c r="BL24" s="303"/>
      <c r="BM24" s="303"/>
      <c r="BN24" s="303"/>
      <c r="BO24" s="303"/>
      <c r="BP24" s="303"/>
      <c r="BQ24" s="303"/>
      <c r="BR24" s="303"/>
      <c r="BS24" s="303"/>
      <c r="BT24" s="303"/>
      <c r="BU24" s="303"/>
      <c r="BV24" s="303"/>
      <c r="BW24" s="303"/>
      <c r="BX24" s="303"/>
      <c r="BY24" s="303"/>
      <c r="BZ24" s="303"/>
      <c r="CA24" s="303"/>
      <c r="CB24" s="303"/>
      <c r="CC24" s="303"/>
      <c r="CD24" s="303"/>
      <c r="CE24" s="303"/>
      <c r="CF24" s="303"/>
      <c r="CG24" s="303"/>
      <c r="CH24" s="303"/>
      <c r="CI24" s="303"/>
      <c r="CJ24" s="303"/>
      <c r="CK24" s="303"/>
      <c r="CL24" s="303"/>
      <c r="CM24" s="303"/>
      <c r="CN24" s="303"/>
      <c r="CO24" s="303"/>
      <c r="CP24" s="303"/>
      <c r="CQ24" s="303"/>
      <c r="CR24" s="303"/>
      <c r="CS24" s="303"/>
      <c r="CT24" s="303"/>
      <c r="CU24" s="303"/>
      <c r="CV24" s="303"/>
      <c r="CW24" s="303"/>
      <c r="CX24" s="303"/>
      <c r="CY24" s="303"/>
      <c r="CZ24" s="303"/>
      <c r="DA24" s="303"/>
      <c r="DB24" s="303"/>
      <c r="DC24" s="303"/>
      <c r="DD24" s="303"/>
      <c r="DE24" s="303"/>
      <c r="DF24" s="303"/>
      <c r="DG24" s="303"/>
      <c r="DH24" s="303"/>
      <c r="DI24" s="303"/>
      <c r="DJ24" s="303"/>
      <c r="DK24" s="303"/>
      <c r="DL24" s="303"/>
      <c r="DM24" s="303"/>
      <c r="DN24" s="303"/>
      <c r="DO24" s="303"/>
      <c r="DP24" s="303"/>
      <c r="DQ24" s="303"/>
      <c r="DR24" s="303"/>
      <c r="DS24" s="303"/>
      <c r="DT24" s="303"/>
      <c r="DU24" s="303"/>
      <c r="DV24" s="303"/>
      <c r="DW24" s="303"/>
      <c r="DX24" s="303"/>
      <c r="DY24" s="303"/>
      <c r="DZ24" s="303"/>
      <c r="EA24" s="303"/>
      <c r="EB24" s="303"/>
      <c r="EC24" s="303"/>
      <c r="ED24" s="303"/>
      <c r="EE24" s="303"/>
      <c r="EF24" s="303"/>
      <c r="EG24" s="303"/>
      <c r="EH24" s="303"/>
      <c r="EI24" s="303"/>
      <c r="EJ24" s="303"/>
      <c r="EK24" s="303"/>
      <c r="EL24" s="303"/>
      <c r="EM24" s="303"/>
      <c r="EN24" s="303"/>
      <c r="EO24" s="303"/>
      <c r="EP24" s="303"/>
      <c r="EQ24" s="303"/>
      <c r="ER24" s="303"/>
      <c r="ES24" s="303"/>
      <c r="ET24" s="303"/>
      <c r="EU24" s="303"/>
      <c r="EV24" s="303"/>
      <c r="EW24" s="303"/>
      <c r="EX24" s="303"/>
      <c r="EY24" s="303"/>
      <c r="EZ24" s="303"/>
      <c r="FA24" s="303"/>
      <c r="FB24" s="303"/>
      <c r="FC24" s="303"/>
      <c r="FD24" s="303"/>
      <c r="FE24" s="303"/>
      <c r="FF24" s="303"/>
      <c r="FG24" s="303"/>
      <c r="FH24" s="303"/>
      <c r="FI24" s="303"/>
      <c r="FJ24" s="303"/>
      <c r="FK24" s="303"/>
      <c r="FL24" s="303"/>
      <c r="FM24" s="303"/>
      <c r="FN24" s="303"/>
      <c r="FO24" s="303"/>
      <c r="FP24" s="303"/>
      <c r="FQ24" s="303"/>
      <c r="FR24" s="303"/>
      <c r="FS24" s="303"/>
      <c r="FT24" s="303"/>
      <c r="FU24" s="303"/>
      <c r="FV24" s="303"/>
      <c r="FW24" s="303"/>
      <c r="FX24" s="303"/>
      <c r="FY24" s="303"/>
      <c r="FZ24" s="303"/>
      <c r="GA24" s="303"/>
      <c r="GB24" s="303"/>
      <c r="GC24" s="303"/>
      <c r="GD24" s="303"/>
      <c r="GE24" s="303"/>
      <c r="GF24" s="303"/>
      <c r="GG24" s="303"/>
      <c r="GH24" s="303"/>
      <c r="GI24" s="303"/>
      <c r="GJ24" s="303"/>
      <c r="GK24" s="303"/>
      <c r="GL24" s="303"/>
      <c r="GM24" s="303"/>
      <c r="GN24" s="303"/>
      <c r="GO24" s="303"/>
      <c r="GP24" s="303"/>
      <c r="GQ24" s="303"/>
      <c r="GR24" s="303"/>
      <c r="GS24" s="303"/>
      <c r="GT24" s="303"/>
      <c r="GU24" s="303"/>
      <c r="GV24" s="303"/>
      <c r="GW24" s="303"/>
      <c r="GX24" s="303"/>
      <c r="GY24" s="303"/>
      <c r="GZ24" s="303"/>
      <c r="HA24" s="303"/>
      <c r="HB24" s="303"/>
      <c r="HC24" s="303"/>
      <c r="HD24" s="303"/>
      <c r="HE24" s="303"/>
      <c r="HF24" s="303"/>
      <c r="HG24" s="303"/>
      <c r="HH24" s="303"/>
      <c r="HI24" s="303"/>
      <c r="HJ24" s="303"/>
      <c r="HK24" s="303"/>
      <c r="HL24" s="303"/>
      <c r="HM24" s="303"/>
      <c r="HN24" s="303"/>
      <c r="HO24" s="303"/>
      <c r="HP24" s="303"/>
      <c r="HQ24" s="303"/>
      <c r="HR24" s="303"/>
      <c r="HS24" s="303"/>
      <c r="HT24" s="303"/>
      <c r="HU24" s="303"/>
      <c r="HV24" s="303"/>
      <c r="HW24" s="303"/>
      <c r="HX24" s="303"/>
      <c r="HY24" s="303"/>
      <c r="HZ24" s="303"/>
      <c r="IA24" s="303"/>
      <c r="IB24" s="303"/>
      <c r="IC24" s="303"/>
      <c r="ID24" s="303"/>
      <c r="IE24" s="303"/>
      <c r="IF24" s="303"/>
      <c r="IG24" s="303"/>
      <c r="IH24" s="303"/>
      <c r="II24" s="303"/>
      <c r="IJ24" s="303"/>
      <c r="IK24" s="303"/>
      <c r="IL24" s="303"/>
      <c r="IM24" s="303"/>
      <c r="IN24" s="303"/>
      <c r="IO24" s="303"/>
    </row>
    <row r="25" spans="1:249" ht="15.75">
      <c r="C25" s="305"/>
      <c r="D25" s="305"/>
      <c r="E25" s="305"/>
      <c r="F25" s="305"/>
      <c r="G25" s="305"/>
      <c r="H25" s="305"/>
      <c r="I25" s="305"/>
      <c r="J25" s="305"/>
      <c r="K25" s="305"/>
      <c r="L25" s="306"/>
      <c r="M25" s="306"/>
      <c r="N25" s="305"/>
      <c r="O25" s="305"/>
      <c r="P25" s="305"/>
      <c r="Q25" s="307"/>
      <c r="R25" s="307"/>
      <c r="S25" s="307"/>
      <c r="T25" s="307"/>
      <c r="U25" s="307"/>
      <c r="V25" s="307"/>
    </row>
    <row r="26" spans="1:249" ht="15.75">
      <c r="C26" s="305"/>
      <c r="D26" s="305"/>
      <c r="E26" s="305"/>
      <c r="F26" s="305"/>
      <c r="G26" s="305"/>
      <c r="H26" s="305"/>
      <c r="I26" s="305"/>
      <c r="J26" s="305"/>
      <c r="K26" s="305"/>
      <c r="L26" s="306"/>
      <c r="M26" s="306"/>
      <c r="N26" s="305"/>
      <c r="O26" s="305"/>
      <c r="P26" s="305"/>
      <c r="Q26" s="307"/>
      <c r="R26" s="307"/>
      <c r="S26" s="307"/>
      <c r="T26" s="307"/>
      <c r="U26" s="307"/>
      <c r="V26" s="307"/>
    </row>
    <row r="27" spans="1:249" ht="15.75">
      <c r="C27" s="305"/>
      <c r="D27" s="305"/>
      <c r="E27" s="305"/>
      <c r="F27" s="305"/>
      <c r="G27" s="305"/>
      <c r="H27" s="305"/>
      <c r="I27" s="305"/>
      <c r="J27" s="305"/>
      <c r="K27" s="305"/>
      <c r="L27" s="306"/>
      <c r="M27" s="306"/>
      <c r="N27" s="305"/>
      <c r="O27" s="305"/>
      <c r="P27" s="305"/>
      <c r="Q27" s="307"/>
      <c r="R27" s="307"/>
      <c r="S27" s="307"/>
      <c r="T27" s="307"/>
      <c r="U27" s="307"/>
      <c r="V27" s="307"/>
    </row>
    <row r="28" spans="1:249" ht="15.75">
      <c r="C28" s="305"/>
      <c r="D28" s="305"/>
      <c r="E28" s="305"/>
      <c r="F28" s="305"/>
      <c r="G28" s="305"/>
      <c r="H28" s="305"/>
      <c r="I28" s="305"/>
      <c r="J28" s="305"/>
      <c r="K28" s="305"/>
      <c r="L28" s="306"/>
      <c r="M28" s="306"/>
      <c r="N28" s="305"/>
      <c r="O28" s="305"/>
      <c r="P28" s="305"/>
      <c r="Q28" s="307"/>
      <c r="R28" s="307"/>
      <c r="S28" s="307"/>
      <c r="T28" s="307"/>
      <c r="U28" s="307"/>
      <c r="V28" s="307"/>
    </row>
    <row r="29" spans="1:249" ht="15.75">
      <c r="C29" s="305"/>
      <c r="D29" s="305"/>
      <c r="E29" s="305"/>
      <c r="F29" s="305"/>
      <c r="G29" s="305"/>
      <c r="H29" s="305"/>
      <c r="I29" s="305"/>
      <c r="J29" s="305"/>
      <c r="K29" s="305"/>
      <c r="L29" s="306"/>
      <c r="M29" s="306"/>
      <c r="N29" s="305"/>
      <c r="O29" s="305"/>
      <c r="P29" s="305"/>
      <c r="Q29" s="307"/>
      <c r="R29" s="307"/>
      <c r="S29" s="307"/>
      <c r="T29" s="307"/>
      <c r="U29" s="307"/>
      <c r="V29" s="307"/>
    </row>
    <row r="30" spans="1:249" ht="15.75">
      <c r="C30" s="305"/>
      <c r="D30" s="305"/>
      <c r="E30" s="305"/>
      <c r="F30" s="305"/>
      <c r="G30" s="305"/>
      <c r="H30" s="305"/>
      <c r="I30" s="305"/>
      <c r="J30" s="305"/>
      <c r="K30" s="305"/>
      <c r="L30" s="306"/>
      <c r="M30" s="306"/>
      <c r="N30" s="305"/>
      <c r="O30" s="305"/>
      <c r="P30" s="305"/>
      <c r="Q30" s="307"/>
      <c r="R30" s="307"/>
      <c r="S30" s="307"/>
      <c r="T30" s="307"/>
      <c r="U30" s="307"/>
      <c r="V30" s="307"/>
    </row>
    <row r="31" spans="1:249" ht="15.75">
      <c r="C31" s="305"/>
      <c r="D31" s="305"/>
      <c r="E31" s="305"/>
      <c r="F31" s="305"/>
      <c r="G31" s="305"/>
      <c r="H31" s="305"/>
      <c r="I31" s="305"/>
      <c r="J31" s="305"/>
      <c r="K31" s="305"/>
      <c r="L31" s="306"/>
      <c r="M31" s="306"/>
      <c r="N31" s="305"/>
      <c r="O31" s="305"/>
      <c r="P31" s="305"/>
      <c r="Q31" s="307"/>
      <c r="R31" s="307"/>
      <c r="S31" s="307"/>
      <c r="T31" s="307"/>
      <c r="U31" s="307"/>
      <c r="V31" s="307"/>
    </row>
    <row r="32" spans="1:249" ht="15.75">
      <c r="C32" s="305"/>
      <c r="D32" s="305"/>
      <c r="E32" s="305"/>
      <c r="F32" s="305"/>
      <c r="G32" s="305"/>
      <c r="H32" s="305"/>
      <c r="I32" s="305"/>
      <c r="J32" s="305"/>
      <c r="K32" s="305"/>
      <c r="L32" s="306"/>
      <c r="M32" s="306"/>
      <c r="N32" s="305"/>
      <c r="O32" s="305"/>
      <c r="P32" s="305"/>
      <c r="Q32" s="307"/>
      <c r="R32" s="307"/>
      <c r="S32" s="307"/>
      <c r="T32" s="307"/>
      <c r="U32" s="307"/>
      <c r="V32" s="307"/>
    </row>
    <row r="33" spans="3:22" ht="15.75">
      <c r="C33" s="305"/>
      <c r="D33" s="305"/>
      <c r="E33" s="305"/>
      <c r="F33" s="305"/>
      <c r="G33" s="305"/>
      <c r="H33" s="305"/>
      <c r="I33" s="305"/>
      <c r="J33" s="305"/>
      <c r="K33" s="305"/>
      <c r="L33" s="306"/>
      <c r="M33" s="306"/>
      <c r="N33" s="305"/>
      <c r="O33" s="305"/>
      <c r="P33" s="305"/>
      <c r="Q33" s="307"/>
      <c r="R33" s="307"/>
      <c r="S33" s="307"/>
      <c r="T33" s="307"/>
      <c r="U33" s="307"/>
      <c r="V33" s="307"/>
    </row>
    <row r="34" spans="3:22" ht="15.75">
      <c r="C34" s="305"/>
      <c r="D34" s="305"/>
      <c r="E34" s="305"/>
      <c r="F34" s="305"/>
      <c r="G34" s="305"/>
      <c r="H34" s="305"/>
      <c r="I34" s="305"/>
      <c r="J34" s="305"/>
      <c r="K34" s="305"/>
      <c r="L34" s="306"/>
      <c r="M34" s="306"/>
      <c r="N34" s="305"/>
      <c r="O34" s="305"/>
      <c r="P34" s="305"/>
      <c r="Q34" s="307"/>
      <c r="R34" s="307"/>
      <c r="S34" s="307"/>
      <c r="T34" s="307"/>
      <c r="U34" s="307"/>
      <c r="V34" s="307"/>
    </row>
    <row r="35" spans="3:22" ht="15.75">
      <c r="C35" s="305"/>
      <c r="D35" s="305"/>
      <c r="E35" s="305"/>
      <c r="F35" s="305"/>
      <c r="G35" s="305"/>
      <c r="H35" s="305"/>
      <c r="I35" s="305"/>
      <c r="J35" s="305"/>
      <c r="K35" s="305"/>
      <c r="L35" s="306"/>
      <c r="M35" s="306"/>
      <c r="N35" s="305"/>
      <c r="O35" s="305"/>
      <c r="P35" s="305"/>
      <c r="Q35" s="307"/>
      <c r="R35" s="307"/>
      <c r="S35" s="307"/>
      <c r="T35" s="307"/>
      <c r="U35" s="307"/>
      <c r="V35" s="307"/>
    </row>
    <row r="36" spans="3:22" ht="15.75">
      <c r="C36" s="305"/>
      <c r="D36" s="305"/>
      <c r="E36" s="305"/>
      <c r="F36" s="305"/>
      <c r="G36" s="305"/>
      <c r="H36" s="305"/>
      <c r="I36" s="305"/>
      <c r="J36" s="305"/>
      <c r="K36" s="305"/>
      <c r="L36" s="306"/>
      <c r="M36" s="306"/>
      <c r="N36" s="305"/>
      <c r="O36" s="305"/>
      <c r="P36" s="305"/>
      <c r="Q36" s="307"/>
      <c r="R36" s="307"/>
      <c r="S36" s="307"/>
      <c r="T36" s="307"/>
      <c r="U36" s="307"/>
      <c r="V36" s="307"/>
    </row>
    <row r="37" spans="3:22" ht="15.75">
      <c r="C37" s="305"/>
      <c r="D37" s="305"/>
      <c r="E37" s="305"/>
      <c r="F37" s="305"/>
      <c r="G37" s="305"/>
      <c r="H37" s="305"/>
      <c r="I37" s="305"/>
      <c r="J37" s="305"/>
      <c r="K37" s="305"/>
      <c r="L37" s="306"/>
      <c r="M37" s="306"/>
      <c r="N37" s="305"/>
      <c r="O37" s="305"/>
      <c r="P37" s="305"/>
      <c r="Q37" s="307"/>
      <c r="R37" s="307"/>
      <c r="S37" s="307"/>
      <c r="T37" s="307"/>
      <c r="U37" s="307"/>
      <c r="V37" s="307"/>
    </row>
    <row r="38" spans="3:22" ht="15.75">
      <c r="C38" s="305"/>
      <c r="D38" s="305"/>
      <c r="E38" s="305"/>
      <c r="F38" s="305"/>
      <c r="G38" s="305"/>
      <c r="H38" s="305"/>
      <c r="I38" s="305"/>
      <c r="J38" s="305"/>
      <c r="K38" s="305"/>
      <c r="L38" s="306"/>
      <c r="M38" s="306"/>
      <c r="N38" s="305"/>
      <c r="O38" s="305"/>
      <c r="P38" s="305"/>
      <c r="Q38" s="307"/>
      <c r="R38" s="307"/>
      <c r="S38" s="307"/>
      <c r="T38" s="307"/>
      <c r="U38" s="307"/>
      <c r="V38" s="307"/>
    </row>
    <row r="39" spans="3:22" ht="15.75">
      <c r="C39" s="305"/>
      <c r="D39" s="305"/>
      <c r="E39" s="305"/>
      <c r="F39" s="305"/>
      <c r="G39" s="305"/>
      <c r="H39" s="305"/>
      <c r="I39" s="305"/>
      <c r="J39" s="305"/>
      <c r="K39" s="305"/>
      <c r="L39" s="306"/>
      <c r="M39" s="306"/>
      <c r="N39" s="305"/>
      <c r="O39" s="305"/>
      <c r="P39" s="305"/>
      <c r="Q39" s="307"/>
      <c r="R39" s="307"/>
      <c r="S39" s="307"/>
      <c r="T39" s="307"/>
      <c r="U39" s="307"/>
      <c r="V39" s="307"/>
    </row>
    <row r="40" spans="3:22" ht="15.75">
      <c r="C40" s="305"/>
      <c r="D40" s="305"/>
      <c r="E40" s="305"/>
      <c r="F40" s="305"/>
      <c r="G40" s="305"/>
      <c r="H40" s="305"/>
      <c r="I40" s="305"/>
      <c r="J40" s="305"/>
      <c r="K40" s="305"/>
      <c r="L40" s="306"/>
      <c r="M40" s="306"/>
      <c r="N40" s="305"/>
      <c r="O40" s="305"/>
      <c r="P40" s="305"/>
      <c r="Q40" s="307"/>
      <c r="R40" s="307"/>
      <c r="S40" s="307"/>
      <c r="T40" s="307"/>
      <c r="U40" s="307"/>
      <c r="V40" s="307"/>
    </row>
    <row r="41" spans="3:22" ht="15.75">
      <c r="C41" s="305"/>
      <c r="D41" s="305"/>
      <c r="E41" s="305"/>
      <c r="F41" s="305"/>
      <c r="G41" s="305"/>
      <c r="H41" s="305"/>
      <c r="I41" s="305"/>
      <c r="J41" s="305"/>
      <c r="K41" s="305"/>
      <c r="L41" s="306"/>
      <c r="M41" s="306"/>
      <c r="N41" s="305"/>
      <c r="O41" s="305"/>
      <c r="P41" s="305"/>
      <c r="Q41" s="307"/>
      <c r="R41" s="307"/>
      <c r="S41" s="307"/>
      <c r="T41" s="307"/>
      <c r="U41" s="307"/>
      <c r="V41" s="307"/>
    </row>
    <row r="42" spans="3:22" ht="15.75">
      <c r="C42" s="305"/>
      <c r="D42" s="305"/>
      <c r="E42" s="305"/>
      <c r="F42" s="305"/>
      <c r="G42" s="305"/>
      <c r="H42" s="305"/>
      <c r="I42" s="305"/>
      <c r="J42" s="305"/>
      <c r="K42" s="305"/>
      <c r="L42" s="306"/>
      <c r="M42" s="306"/>
      <c r="N42" s="305"/>
      <c r="O42" s="305"/>
      <c r="P42" s="305"/>
      <c r="Q42" s="307"/>
      <c r="R42" s="307"/>
      <c r="S42" s="307"/>
      <c r="T42" s="307"/>
      <c r="U42" s="307"/>
      <c r="V42" s="307"/>
    </row>
    <row r="43" spans="3:22" ht="15.75">
      <c r="C43" s="305"/>
      <c r="D43" s="305"/>
      <c r="E43" s="305"/>
      <c r="F43" s="305"/>
      <c r="G43" s="305"/>
      <c r="H43" s="305"/>
      <c r="I43" s="305"/>
      <c r="J43" s="305"/>
      <c r="K43" s="305"/>
      <c r="L43" s="306"/>
      <c r="M43" s="306"/>
      <c r="N43" s="305"/>
      <c r="O43" s="305"/>
      <c r="P43" s="305"/>
      <c r="Q43" s="307"/>
      <c r="R43" s="307"/>
      <c r="S43" s="307"/>
      <c r="T43" s="307"/>
      <c r="U43" s="307"/>
      <c r="V43" s="307"/>
    </row>
    <row r="44" spans="3:22" ht="15.75">
      <c r="C44" s="305"/>
      <c r="D44" s="305"/>
      <c r="E44" s="305"/>
      <c r="F44" s="305"/>
      <c r="G44" s="305"/>
      <c r="H44" s="305"/>
      <c r="I44" s="305"/>
      <c r="J44" s="305"/>
      <c r="K44" s="305"/>
      <c r="L44" s="306"/>
      <c r="M44" s="306"/>
      <c r="N44" s="305"/>
      <c r="O44" s="305"/>
      <c r="P44" s="305"/>
      <c r="Q44" s="307"/>
      <c r="R44" s="307"/>
      <c r="S44" s="307"/>
      <c r="T44" s="307"/>
      <c r="U44" s="307"/>
      <c r="V44" s="307"/>
    </row>
    <row r="45" spans="3:22" ht="15.75">
      <c r="C45" s="305"/>
      <c r="D45" s="305"/>
      <c r="E45" s="305"/>
      <c r="F45" s="305"/>
      <c r="G45" s="305"/>
      <c r="H45" s="305"/>
      <c r="I45" s="305"/>
      <c r="J45" s="305"/>
      <c r="K45" s="305"/>
      <c r="L45" s="306"/>
      <c r="M45" s="306"/>
      <c r="N45" s="305"/>
      <c r="O45" s="305"/>
      <c r="P45" s="305"/>
      <c r="Q45" s="307"/>
      <c r="R45" s="307"/>
      <c r="S45" s="307"/>
      <c r="T45" s="307"/>
      <c r="U45" s="307"/>
      <c r="V45" s="307"/>
    </row>
    <row r="46" spans="3:22" ht="15.75">
      <c r="C46" s="305"/>
      <c r="D46" s="305"/>
      <c r="E46" s="305"/>
      <c r="F46" s="305"/>
      <c r="G46" s="305"/>
      <c r="H46" s="305"/>
      <c r="I46" s="305"/>
      <c r="J46" s="305"/>
      <c r="K46" s="305"/>
      <c r="L46" s="306"/>
      <c r="M46" s="306"/>
      <c r="N46" s="305"/>
      <c r="O46" s="305"/>
      <c r="P46" s="305"/>
      <c r="Q46" s="307"/>
      <c r="R46" s="307"/>
      <c r="S46" s="307"/>
      <c r="T46" s="307"/>
      <c r="U46" s="307"/>
      <c r="V46" s="307"/>
    </row>
    <row r="47" spans="3:22" ht="15.75">
      <c r="C47" s="305"/>
      <c r="D47" s="305"/>
      <c r="E47" s="305"/>
      <c r="F47" s="305"/>
      <c r="G47" s="305"/>
      <c r="H47" s="305"/>
      <c r="I47" s="305"/>
      <c r="J47" s="305"/>
      <c r="K47" s="305"/>
      <c r="L47" s="306"/>
      <c r="M47" s="306"/>
      <c r="N47" s="305"/>
      <c r="O47" s="305"/>
      <c r="P47" s="305"/>
      <c r="Q47" s="307"/>
      <c r="R47" s="307"/>
      <c r="S47" s="307"/>
      <c r="T47" s="307"/>
      <c r="U47" s="307"/>
      <c r="V47" s="307"/>
    </row>
    <row r="48" spans="3:22" ht="15.75">
      <c r="C48" s="305"/>
      <c r="D48" s="305"/>
      <c r="E48" s="305"/>
      <c r="F48" s="305"/>
      <c r="G48" s="305"/>
      <c r="H48" s="305"/>
      <c r="I48" s="305"/>
      <c r="J48" s="305"/>
      <c r="K48" s="305"/>
      <c r="L48" s="306"/>
      <c r="M48" s="306"/>
      <c r="N48" s="305"/>
      <c r="O48" s="305"/>
      <c r="P48" s="305"/>
      <c r="Q48" s="307"/>
      <c r="R48" s="307"/>
      <c r="S48" s="307"/>
      <c r="T48" s="307"/>
      <c r="U48" s="307"/>
      <c r="V48" s="307"/>
    </row>
    <row r="49" spans="3:22" ht="15.75">
      <c r="C49" s="305"/>
      <c r="D49" s="305"/>
      <c r="E49" s="305"/>
      <c r="F49" s="305"/>
      <c r="G49" s="305"/>
      <c r="H49" s="305"/>
      <c r="I49" s="305"/>
      <c r="J49" s="305"/>
      <c r="K49" s="305"/>
      <c r="L49" s="306"/>
      <c r="M49" s="306"/>
      <c r="N49" s="305"/>
      <c r="O49" s="305"/>
      <c r="P49" s="305"/>
      <c r="Q49" s="307"/>
      <c r="R49" s="307"/>
      <c r="S49" s="307"/>
      <c r="T49" s="307"/>
      <c r="U49" s="307"/>
      <c r="V49" s="307"/>
    </row>
    <row r="50" spans="3:22" ht="15.75">
      <c r="C50" s="305"/>
      <c r="D50" s="305"/>
      <c r="E50" s="305"/>
      <c r="F50" s="305"/>
      <c r="G50" s="305"/>
      <c r="H50" s="305"/>
      <c r="I50" s="305"/>
      <c r="J50" s="305"/>
      <c r="K50" s="305"/>
      <c r="L50" s="306"/>
      <c r="M50" s="306"/>
      <c r="N50" s="305"/>
      <c r="O50" s="305"/>
      <c r="P50" s="305"/>
      <c r="Q50" s="307"/>
      <c r="R50" s="307"/>
      <c r="S50" s="307"/>
      <c r="T50" s="307"/>
      <c r="U50" s="307"/>
      <c r="V50" s="307"/>
    </row>
    <row r="51" spans="3:22" ht="15.75">
      <c r="C51" s="305"/>
      <c r="D51" s="305"/>
      <c r="E51" s="305"/>
      <c r="F51" s="305"/>
      <c r="G51" s="305"/>
      <c r="H51" s="305"/>
      <c r="I51" s="305"/>
      <c r="J51" s="305"/>
      <c r="K51" s="305"/>
      <c r="L51" s="306"/>
      <c r="M51" s="306"/>
      <c r="N51" s="305"/>
      <c r="O51" s="305"/>
      <c r="P51" s="305"/>
      <c r="Q51" s="307"/>
      <c r="R51" s="307"/>
      <c r="S51" s="307"/>
      <c r="T51" s="307"/>
      <c r="U51" s="307"/>
      <c r="V51" s="307"/>
    </row>
    <row r="52" spans="3:22" ht="15.75">
      <c r="C52" s="305"/>
      <c r="D52" s="305"/>
      <c r="E52" s="305"/>
      <c r="F52" s="305"/>
      <c r="G52" s="305"/>
      <c r="H52" s="305"/>
      <c r="I52" s="305"/>
      <c r="J52" s="305"/>
      <c r="K52" s="305"/>
      <c r="L52" s="306"/>
      <c r="M52" s="306"/>
      <c r="N52" s="305"/>
      <c r="O52" s="305"/>
      <c r="P52" s="305"/>
      <c r="Q52" s="307"/>
      <c r="R52" s="307"/>
      <c r="S52" s="307"/>
      <c r="T52" s="307"/>
      <c r="U52" s="307"/>
      <c r="V52" s="307"/>
    </row>
    <row r="53" spans="3:22" ht="15.75">
      <c r="C53" s="305"/>
      <c r="D53" s="305"/>
      <c r="E53" s="305"/>
      <c r="F53" s="305"/>
      <c r="G53" s="305"/>
      <c r="H53" s="305"/>
      <c r="I53" s="305"/>
      <c r="J53" s="305"/>
      <c r="K53" s="305"/>
      <c r="L53" s="306"/>
      <c r="M53" s="306"/>
      <c r="N53" s="305"/>
      <c r="O53" s="305"/>
      <c r="P53" s="305"/>
      <c r="Q53" s="307"/>
      <c r="R53" s="307"/>
      <c r="S53" s="307"/>
      <c r="T53" s="307"/>
      <c r="U53" s="307"/>
      <c r="V53" s="307"/>
    </row>
  </sheetData>
  <sheetProtection formatCells="0" formatColumns="0" formatRows="0" autoFilter="0"/>
  <protectedRanges>
    <protectedRange sqref="A17:N21 M5:N15 F5:G15 O4:P21 H4:L16 A4:E16" name="Rango1"/>
  </protectedRanges>
  <mergeCells count="14">
    <mergeCell ref="I5:J5"/>
    <mergeCell ref="K5:L5"/>
    <mergeCell ref="M5:M6"/>
    <mergeCell ref="N5:N6"/>
    <mergeCell ref="A1:P1"/>
    <mergeCell ref="A2:P2"/>
    <mergeCell ref="A4:A6"/>
    <mergeCell ref="B4:G4"/>
    <mergeCell ref="I4:N4"/>
    <mergeCell ref="P4:P6"/>
    <mergeCell ref="B5:C5"/>
    <mergeCell ref="D5:E5"/>
    <mergeCell ref="F5:F6"/>
    <mergeCell ref="G5:G6"/>
  </mergeCells>
  <conditionalFormatting sqref="B8">
    <cfRule type="cellIs" dxfId="2" priority="3" operator="greaterThan">
      <formula>0</formula>
    </cfRule>
  </conditionalFormatting>
  <conditionalFormatting sqref="B8 D8 I8 K8">
    <cfRule type="cellIs" dxfId="1" priority="2" operator="greaterThan">
      <formula>0</formula>
    </cfRule>
  </conditionalFormatting>
  <conditionalFormatting sqref="C9 E9 J9 L9">
    <cfRule type="cellIs" dxfId="0" priority="1" operator="greaterThan">
      <formula>0</formula>
    </cfRule>
  </conditionalFormatting>
  <dataValidations count="1">
    <dataValidation type="whole" allowBlank="1" showInputMessage="1" showErrorMessage="1" sqref="B8:E15 I8:L15" xr:uid="{2B95BAF8-35EE-4EE4-A5C8-D81F81D35DA9}">
      <formula1>0</formula1>
      <formula2>1000</formula2>
    </dataValidation>
  </dataValidations>
  <printOptions horizontalCentered="1"/>
  <pageMargins left="0.23622047244094491" right="0.23622047244094491" top="1.02" bottom="0.35433070866141736" header="0.19685039370078741" footer="0.31496062992125984"/>
  <pageSetup scale="49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51FAF-8287-44D2-B5EC-2C1BB7F95E4F}">
  <sheetPr>
    <tabColor theme="0" tint="-0.14999847407452621"/>
    <pageSetUpPr fitToPage="1"/>
  </sheetPr>
  <dimension ref="A1:V63"/>
  <sheetViews>
    <sheetView view="pageBreakPreview" zoomScaleNormal="100" zoomScaleSheetLayoutView="100" workbookViewId="0">
      <selection activeCell="Q30" sqref="Q30"/>
    </sheetView>
  </sheetViews>
  <sheetFormatPr baseColWidth="10" defaultColWidth="11.42578125" defaultRowHeight="15"/>
  <cols>
    <col min="1" max="1" width="10.7109375" style="348" customWidth="1"/>
    <col min="2" max="2" width="8.7109375" style="348" customWidth="1"/>
    <col min="3" max="7" width="11.42578125" style="348"/>
    <col min="8" max="8" width="14.140625" style="348" customWidth="1"/>
    <col min="9" max="9" width="11.42578125" style="348"/>
    <col min="10" max="10" width="13.5703125" style="348" bestFit="1" customWidth="1"/>
    <col min="11" max="12" width="11.42578125" style="348"/>
    <col min="13" max="13" width="4.140625" style="348" customWidth="1"/>
    <col min="14" max="16384" width="11.42578125" style="348"/>
  </cols>
  <sheetData>
    <row r="1" spans="1:22">
      <c r="A1" s="397" t="s">
        <v>1</v>
      </c>
      <c r="B1" s="398"/>
      <c r="C1" s="398"/>
      <c r="D1" s="398"/>
      <c r="E1" s="398"/>
      <c r="F1" s="398"/>
      <c r="G1" s="398"/>
      <c r="H1" s="398"/>
      <c r="I1" s="398"/>
      <c r="J1" s="398"/>
      <c r="K1" s="398"/>
      <c r="L1" s="398"/>
      <c r="M1" s="398"/>
    </row>
    <row r="2" spans="1:22" ht="20.100000000000001" customHeight="1">
      <c r="A2" s="609" t="s">
        <v>605</v>
      </c>
      <c r="B2" s="609"/>
      <c r="C2" s="609"/>
      <c r="D2" s="609"/>
      <c r="E2" s="609"/>
      <c r="F2" s="609"/>
      <c r="G2" s="609"/>
      <c r="H2" s="609"/>
      <c r="I2" s="609"/>
      <c r="J2" s="609"/>
      <c r="K2" s="609"/>
      <c r="L2" s="609"/>
      <c r="M2" s="609"/>
    </row>
    <row r="3" spans="1:22" ht="20.100000000000001" customHeight="1">
      <c r="A3" s="609" t="s">
        <v>92</v>
      </c>
      <c r="B3" s="609"/>
      <c r="C3" s="609"/>
      <c r="D3" s="609"/>
      <c r="E3" s="609"/>
      <c r="F3" s="609"/>
      <c r="G3" s="609"/>
      <c r="H3" s="609"/>
      <c r="I3" s="609"/>
      <c r="J3" s="609"/>
      <c r="K3" s="609"/>
      <c r="L3" s="609"/>
      <c r="M3" s="609"/>
      <c r="N3" s="399"/>
      <c r="O3" s="399"/>
      <c r="P3" s="399"/>
      <c r="Q3" s="399"/>
      <c r="R3" s="399"/>
      <c r="S3" s="399"/>
      <c r="T3" s="399"/>
      <c r="U3" s="399"/>
      <c r="V3" s="399"/>
    </row>
    <row r="4" spans="1:22" ht="16.5" customHeight="1">
      <c r="A4" s="412"/>
      <c r="B4" s="413"/>
      <c r="C4" s="398"/>
      <c r="D4" s="398"/>
      <c r="E4" s="398"/>
      <c r="F4" s="398"/>
      <c r="G4" s="398"/>
      <c r="H4" s="398"/>
      <c r="I4" s="398"/>
      <c r="J4" s="398"/>
      <c r="K4" s="398"/>
      <c r="L4" s="398"/>
      <c r="M4" s="398"/>
    </row>
    <row r="5" spans="1:22" ht="10.5" customHeight="1">
      <c r="A5" s="414"/>
      <c r="B5" s="414"/>
      <c r="C5" s="400"/>
      <c r="D5" s="400"/>
      <c r="E5" s="400"/>
      <c r="F5" s="400"/>
      <c r="G5" s="400"/>
      <c r="H5" s="400"/>
      <c r="I5" s="400"/>
      <c r="J5" s="400"/>
      <c r="K5" s="400"/>
      <c r="L5" s="400"/>
      <c r="M5" s="400"/>
      <c r="N5" s="401"/>
      <c r="O5" s="401"/>
      <c r="P5" s="401"/>
      <c r="Q5" s="401"/>
      <c r="R5" s="401"/>
      <c r="S5" s="401"/>
      <c r="T5" s="401"/>
      <c r="U5" s="401"/>
      <c r="V5" s="401"/>
    </row>
    <row r="6" spans="1:22" ht="13.5" customHeight="1">
      <c r="A6" s="404"/>
      <c r="B6" s="405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1"/>
      <c r="O6" s="401"/>
      <c r="P6" s="401"/>
      <c r="Q6" s="401"/>
      <c r="R6" s="401"/>
      <c r="S6" s="401"/>
      <c r="T6" s="401"/>
      <c r="U6" s="401"/>
      <c r="V6" s="401"/>
    </row>
    <row r="7" spans="1:22" ht="13.5" customHeight="1">
      <c r="A7" s="415" t="s">
        <v>606</v>
      </c>
      <c r="B7" s="416" t="s">
        <v>577</v>
      </c>
      <c r="C7" s="398"/>
      <c r="D7" s="398"/>
      <c r="E7" s="398"/>
      <c r="F7" s="398"/>
      <c r="G7" s="398"/>
      <c r="H7" s="398"/>
      <c r="I7" s="398"/>
      <c r="J7" s="398"/>
      <c r="K7" s="398"/>
      <c r="L7" s="398"/>
      <c r="M7" s="398"/>
    </row>
    <row r="8" spans="1:22" ht="13.5" customHeight="1">
      <c r="A8" s="415" t="s">
        <v>592</v>
      </c>
      <c r="B8" s="416">
        <v>3</v>
      </c>
      <c r="C8" s="400"/>
      <c r="D8" s="400"/>
      <c r="E8" s="400"/>
      <c r="F8" s="400"/>
      <c r="G8" s="400"/>
      <c r="H8" s="400"/>
      <c r="I8" s="400"/>
      <c r="J8" s="400"/>
      <c r="K8" s="400"/>
      <c r="L8" s="400"/>
      <c r="M8" s="400"/>
      <c r="N8" s="401"/>
      <c r="O8" s="401"/>
      <c r="P8" s="401"/>
      <c r="Q8" s="401"/>
      <c r="R8" s="401"/>
      <c r="S8" s="401"/>
      <c r="T8" s="401"/>
      <c r="U8" s="401"/>
      <c r="V8" s="401"/>
    </row>
    <row r="9" spans="1:22" ht="13.5" customHeight="1">
      <c r="A9" s="415" t="s">
        <v>593</v>
      </c>
      <c r="B9" s="416">
        <v>4</v>
      </c>
      <c r="C9" s="400"/>
      <c r="D9" s="400"/>
      <c r="E9" s="400"/>
      <c r="F9" s="400"/>
      <c r="G9" s="400"/>
      <c r="H9" s="400"/>
      <c r="I9" s="400"/>
      <c r="J9" s="400"/>
      <c r="K9" s="400"/>
      <c r="L9" s="400"/>
      <c r="M9" s="400"/>
      <c r="N9" s="401"/>
      <c r="O9" s="401"/>
      <c r="P9" s="401"/>
      <c r="Q9" s="401"/>
      <c r="R9" s="401"/>
      <c r="S9" s="401"/>
      <c r="T9" s="401"/>
      <c r="U9" s="401"/>
      <c r="V9" s="401"/>
    </row>
    <row r="10" spans="1:22" ht="13.5" customHeight="1">
      <c r="A10" s="415" t="s">
        <v>591</v>
      </c>
      <c r="B10" s="416">
        <v>12</v>
      </c>
      <c r="C10" s="400"/>
      <c r="D10" s="400"/>
      <c r="E10" s="400"/>
      <c r="F10" s="400"/>
      <c r="G10" s="400"/>
      <c r="H10" s="400"/>
      <c r="I10" s="400"/>
      <c r="J10" s="400"/>
      <c r="K10" s="400"/>
      <c r="L10" s="400"/>
      <c r="M10" s="400"/>
      <c r="N10" s="401"/>
      <c r="O10" s="401"/>
      <c r="P10" s="401"/>
      <c r="Q10" s="401"/>
      <c r="R10" s="401"/>
      <c r="S10" s="401"/>
      <c r="T10" s="401"/>
      <c r="U10" s="401"/>
      <c r="V10" s="401"/>
    </row>
    <row r="11" spans="1:22" ht="13.5" customHeight="1">
      <c r="A11" s="415" t="s">
        <v>590</v>
      </c>
      <c r="B11" s="416">
        <v>44</v>
      </c>
      <c r="C11" s="400"/>
      <c r="D11" s="400"/>
      <c r="E11" s="400"/>
      <c r="F11" s="400"/>
      <c r="G11" s="400"/>
      <c r="H11" s="400"/>
      <c r="I11" s="400"/>
      <c r="J11" s="400"/>
      <c r="K11" s="400"/>
      <c r="L11" s="400"/>
      <c r="M11" s="400"/>
      <c r="N11" s="401"/>
      <c r="O11" s="401"/>
      <c r="P11" s="401"/>
      <c r="Q11" s="401"/>
      <c r="R11" s="401"/>
      <c r="S11" s="401"/>
      <c r="T11" s="401"/>
      <c r="U11" s="401"/>
      <c r="V11" s="401"/>
    </row>
    <row r="12" spans="1:22" ht="13.5" customHeight="1">
      <c r="A12" s="415" t="s">
        <v>589</v>
      </c>
      <c r="B12" s="416">
        <v>112</v>
      </c>
      <c r="C12" s="400"/>
      <c r="D12" s="400"/>
      <c r="E12" s="400"/>
      <c r="F12" s="400"/>
      <c r="G12" s="400"/>
      <c r="H12" s="400"/>
      <c r="I12" s="400"/>
      <c r="J12" s="400"/>
      <c r="K12" s="400"/>
      <c r="L12" s="400"/>
      <c r="M12" s="400"/>
      <c r="N12" s="401"/>
      <c r="O12" s="401"/>
      <c r="P12" s="401"/>
      <c r="Q12" s="401"/>
      <c r="R12" s="401"/>
      <c r="S12" s="401"/>
      <c r="T12" s="401"/>
      <c r="U12" s="401"/>
      <c r="V12" s="401"/>
    </row>
    <row r="13" spans="1:22" ht="13.5" customHeight="1">
      <c r="A13" s="415" t="s">
        <v>586</v>
      </c>
      <c r="B13" s="416">
        <v>541</v>
      </c>
      <c r="C13" s="400"/>
      <c r="D13" s="400"/>
      <c r="E13" s="400"/>
      <c r="F13" s="400"/>
      <c r="G13" s="400"/>
      <c r="H13" s="400"/>
      <c r="I13" s="400"/>
      <c r="J13" s="400"/>
      <c r="K13" s="400"/>
      <c r="L13" s="400"/>
      <c r="M13" s="400"/>
      <c r="N13" s="401"/>
      <c r="O13" s="401"/>
      <c r="P13" s="401"/>
      <c r="Q13" s="401"/>
      <c r="R13" s="401"/>
      <c r="S13" s="401"/>
      <c r="T13" s="401"/>
      <c r="U13" s="401"/>
      <c r="V13" s="401"/>
    </row>
    <row r="14" spans="1:22" ht="13.5" customHeight="1">
      <c r="A14" s="415" t="s">
        <v>587</v>
      </c>
      <c r="B14" s="416">
        <v>881</v>
      </c>
      <c r="C14" s="400"/>
      <c r="D14" s="400"/>
      <c r="E14" s="400"/>
      <c r="F14" s="400"/>
      <c r="G14" s="400"/>
      <c r="H14" s="400"/>
      <c r="I14" s="400"/>
      <c r="J14" s="400"/>
      <c r="K14" s="400"/>
      <c r="L14" s="400"/>
      <c r="M14" s="400"/>
      <c r="N14" s="401"/>
      <c r="O14" s="401"/>
      <c r="P14" s="401"/>
      <c r="Q14" s="401"/>
      <c r="R14" s="401"/>
      <c r="S14" s="401"/>
      <c r="T14" s="401"/>
      <c r="U14" s="401"/>
      <c r="V14" s="401"/>
    </row>
    <row r="15" spans="1:22" ht="13.5" customHeight="1">
      <c r="A15" s="415" t="s">
        <v>588</v>
      </c>
      <c r="B15" s="416">
        <v>1270</v>
      </c>
      <c r="C15" s="400"/>
      <c r="D15" s="400"/>
      <c r="E15" s="400"/>
      <c r="F15" s="400"/>
      <c r="G15" s="400"/>
      <c r="H15" s="400"/>
      <c r="I15" s="400"/>
      <c r="J15" s="400"/>
      <c r="K15" s="400"/>
      <c r="L15" s="400"/>
      <c r="M15" s="400"/>
      <c r="N15" s="401"/>
      <c r="O15" s="401"/>
      <c r="P15" s="401"/>
      <c r="Q15" s="401"/>
      <c r="R15" s="401"/>
      <c r="S15" s="401"/>
      <c r="T15" s="401"/>
      <c r="U15" s="401"/>
      <c r="V15" s="401"/>
    </row>
    <row r="16" spans="1:22" ht="13.5" customHeight="1">
      <c r="A16" s="415"/>
      <c r="B16" s="416"/>
      <c r="C16" s="400"/>
      <c r="D16" s="400"/>
      <c r="E16" s="400"/>
      <c r="F16" s="400"/>
      <c r="G16" s="400"/>
      <c r="H16" s="400"/>
      <c r="I16" s="400"/>
      <c r="J16" s="400"/>
      <c r="K16" s="400"/>
      <c r="L16" s="400"/>
      <c r="M16" s="400"/>
      <c r="N16" s="401"/>
      <c r="O16" s="401"/>
      <c r="P16" s="401"/>
      <c r="Q16" s="401"/>
      <c r="R16" s="401"/>
      <c r="S16" s="401"/>
      <c r="T16" s="401"/>
      <c r="U16" s="401"/>
      <c r="V16" s="401"/>
    </row>
    <row r="17" spans="1:22" ht="13.5" customHeight="1">
      <c r="A17" s="404"/>
      <c r="B17" s="405"/>
      <c r="C17" s="400"/>
      <c r="D17" s="400"/>
      <c r="E17" s="400"/>
      <c r="F17" s="400"/>
      <c r="G17" s="400"/>
      <c r="H17" s="400"/>
      <c r="I17" s="400"/>
      <c r="J17" s="400"/>
      <c r="K17" s="400"/>
      <c r="L17" s="400"/>
      <c r="M17" s="400"/>
      <c r="N17" s="401"/>
      <c r="O17" s="401"/>
      <c r="P17" s="401"/>
      <c r="Q17" s="401"/>
      <c r="R17" s="401"/>
      <c r="S17" s="401"/>
      <c r="T17" s="401"/>
      <c r="U17" s="401"/>
      <c r="V17" s="401"/>
    </row>
    <row r="18" spans="1:22" ht="13.5" customHeight="1">
      <c r="A18" s="404"/>
      <c r="B18" s="405"/>
      <c r="C18" s="400"/>
      <c r="D18" s="400"/>
      <c r="E18" s="400"/>
      <c r="F18" s="400"/>
      <c r="G18" s="400"/>
      <c r="H18" s="400"/>
      <c r="I18" s="400"/>
      <c r="J18" s="400"/>
      <c r="K18" s="400"/>
      <c r="L18" s="400"/>
      <c r="M18" s="400"/>
      <c r="N18" s="401"/>
      <c r="O18" s="401"/>
      <c r="P18" s="401"/>
      <c r="Q18" s="401"/>
      <c r="R18" s="401"/>
      <c r="S18" s="401"/>
      <c r="T18" s="401"/>
      <c r="U18" s="401"/>
      <c r="V18" s="401"/>
    </row>
    <row r="19" spans="1:22" ht="13.5" customHeight="1">
      <c r="A19" s="404"/>
      <c r="B19" s="405"/>
      <c r="C19" s="400"/>
      <c r="D19" s="400"/>
      <c r="E19" s="400"/>
      <c r="F19" s="400"/>
      <c r="G19" s="400"/>
      <c r="H19" s="400"/>
      <c r="I19" s="400"/>
      <c r="J19" s="400"/>
      <c r="K19" s="400"/>
      <c r="L19" s="400"/>
      <c r="M19" s="400"/>
      <c r="N19" s="401"/>
      <c r="O19" s="401"/>
      <c r="P19" s="401"/>
      <c r="Q19" s="401"/>
      <c r="R19" s="401"/>
      <c r="S19" s="401"/>
      <c r="T19" s="401"/>
      <c r="U19" s="401"/>
      <c r="V19" s="401"/>
    </row>
    <row r="20" spans="1:22" ht="13.5" customHeight="1">
      <c r="A20" s="404"/>
      <c r="B20" s="405"/>
      <c r="C20" s="400"/>
      <c r="D20" s="400"/>
      <c r="E20" s="400"/>
      <c r="F20" s="400"/>
      <c r="G20" s="400"/>
      <c r="H20" s="400"/>
      <c r="I20" s="400"/>
      <c r="J20" s="400"/>
      <c r="K20" s="400"/>
      <c r="L20" s="400"/>
      <c r="M20" s="400"/>
      <c r="N20" s="401"/>
      <c r="O20" s="401"/>
      <c r="P20" s="401"/>
      <c r="Q20" s="401"/>
      <c r="R20" s="401"/>
      <c r="S20" s="401"/>
      <c r="T20" s="401"/>
      <c r="U20" s="401"/>
      <c r="V20" s="401"/>
    </row>
    <row r="21" spans="1:22" ht="13.5" customHeight="1">
      <c r="A21" s="404"/>
      <c r="B21" s="405"/>
      <c r="C21" s="400"/>
      <c r="D21" s="400"/>
      <c r="E21" s="400"/>
      <c r="F21" s="400"/>
      <c r="G21" s="400"/>
      <c r="H21" s="400"/>
      <c r="I21" s="400"/>
      <c r="J21" s="400"/>
      <c r="K21" s="400"/>
      <c r="L21" s="400"/>
      <c r="M21" s="400"/>
      <c r="N21" s="401"/>
      <c r="O21" s="401"/>
      <c r="P21" s="401"/>
      <c r="Q21" s="401"/>
      <c r="R21" s="401"/>
      <c r="S21" s="401"/>
      <c r="T21" s="401"/>
      <c r="U21" s="401"/>
      <c r="V21" s="401"/>
    </row>
    <row r="22" spans="1:22" ht="13.5" customHeight="1">
      <c r="A22" s="404"/>
      <c r="B22" s="405"/>
      <c r="C22" s="400"/>
      <c r="D22" s="400"/>
      <c r="E22" s="400"/>
      <c r="F22" s="400"/>
      <c r="G22" s="400"/>
      <c r="H22" s="400"/>
      <c r="I22" s="400"/>
      <c r="J22" s="400"/>
      <c r="K22" s="400"/>
      <c r="L22" s="400"/>
      <c r="M22" s="400"/>
      <c r="N22" s="401"/>
      <c r="O22" s="401"/>
      <c r="P22" s="401"/>
      <c r="Q22" s="401"/>
      <c r="R22" s="401"/>
      <c r="S22" s="401"/>
      <c r="T22" s="401"/>
      <c r="U22" s="401"/>
      <c r="V22" s="401"/>
    </row>
    <row r="23" spans="1:22" ht="13.5" customHeight="1">
      <c r="A23" s="404"/>
      <c r="B23" s="405"/>
      <c r="C23" s="400"/>
      <c r="D23" s="400"/>
      <c r="E23" s="400"/>
      <c r="F23" s="400"/>
      <c r="G23" s="400"/>
      <c r="H23" s="400"/>
      <c r="I23" s="400"/>
      <c r="J23" s="400"/>
      <c r="K23" s="400"/>
      <c r="L23" s="400"/>
      <c r="M23" s="400"/>
      <c r="N23" s="401"/>
      <c r="O23" s="401"/>
      <c r="P23" s="401"/>
      <c r="Q23" s="401"/>
      <c r="R23" s="401"/>
      <c r="S23" s="401"/>
      <c r="T23" s="401"/>
      <c r="U23" s="401"/>
      <c r="V23" s="401"/>
    </row>
    <row r="24" spans="1:22" ht="13.5" customHeight="1">
      <c r="A24" s="406"/>
      <c r="B24" s="407"/>
      <c r="C24" s="400"/>
      <c r="D24" s="400"/>
      <c r="E24" s="400"/>
      <c r="F24" s="400"/>
      <c r="G24" s="400"/>
      <c r="H24" s="400"/>
      <c r="I24" s="400"/>
      <c r="J24" s="400"/>
      <c r="K24" s="400"/>
      <c r="L24" s="400"/>
      <c r="M24" s="400"/>
      <c r="N24" s="401"/>
      <c r="O24" s="401"/>
      <c r="P24" s="401"/>
      <c r="Q24" s="401"/>
      <c r="R24" s="401"/>
      <c r="S24" s="401"/>
      <c r="T24" s="401"/>
      <c r="U24" s="401"/>
      <c r="V24" s="401"/>
    </row>
    <row r="25" spans="1:22" ht="13.5" customHeight="1">
      <c r="A25" s="403"/>
      <c r="B25" s="403"/>
      <c r="C25" s="400"/>
      <c r="D25" s="400"/>
      <c r="E25" s="400"/>
      <c r="F25" s="400"/>
      <c r="G25" s="400"/>
      <c r="H25" s="400"/>
      <c r="I25" s="400"/>
      <c r="J25" s="400"/>
      <c r="K25" s="400"/>
      <c r="L25" s="400"/>
      <c r="M25" s="400"/>
      <c r="N25" s="401"/>
      <c r="O25" s="401"/>
      <c r="P25" s="401"/>
      <c r="Q25" s="401"/>
      <c r="R25" s="401"/>
      <c r="S25" s="401"/>
      <c r="T25" s="401"/>
      <c r="U25" s="401"/>
      <c r="V25" s="401"/>
    </row>
    <row r="26" spans="1:22" ht="13.5" customHeight="1">
      <c r="A26" s="403"/>
      <c r="B26" s="403"/>
      <c r="C26" s="402"/>
      <c r="D26" s="400"/>
      <c r="E26" s="400"/>
      <c r="F26" s="400"/>
      <c r="G26" s="400"/>
      <c r="H26" s="400"/>
      <c r="I26" s="400"/>
      <c r="J26" s="400"/>
      <c r="K26" s="400"/>
      <c r="L26" s="400"/>
      <c r="M26" s="400"/>
      <c r="N26" s="401"/>
      <c r="O26" s="401"/>
      <c r="P26" s="401"/>
      <c r="Q26" s="401"/>
      <c r="R26" s="401"/>
      <c r="S26" s="401"/>
      <c r="T26" s="401"/>
      <c r="U26" s="401"/>
      <c r="V26" s="401"/>
    </row>
    <row r="27" spans="1:22" ht="16.5" customHeight="1">
      <c r="A27" s="403"/>
      <c r="B27" s="403"/>
      <c r="C27" s="402"/>
      <c r="D27" s="400"/>
      <c r="E27" s="400"/>
      <c r="F27" s="400"/>
      <c r="G27" s="400"/>
      <c r="H27" s="400"/>
      <c r="I27" s="400"/>
      <c r="J27" s="400"/>
      <c r="K27" s="400"/>
      <c r="L27" s="400"/>
      <c r="M27" s="400"/>
      <c r="N27" s="401"/>
      <c r="O27" s="401"/>
      <c r="P27" s="401"/>
      <c r="Q27" s="401"/>
      <c r="R27" s="401"/>
      <c r="S27" s="401"/>
      <c r="T27" s="401"/>
      <c r="U27" s="401"/>
      <c r="V27" s="401"/>
    </row>
    <row r="28" spans="1:22" ht="16.5" customHeight="1">
      <c r="A28" s="403"/>
      <c r="B28" s="403"/>
      <c r="C28" s="400"/>
      <c r="D28" s="400"/>
      <c r="E28" s="400"/>
      <c r="F28" s="400"/>
      <c r="G28" s="400"/>
      <c r="H28" s="400"/>
      <c r="I28" s="400"/>
      <c r="J28" s="400"/>
      <c r="K28" s="400"/>
      <c r="L28" s="400"/>
      <c r="M28" s="400"/>
      <c r="N28" s="401"/>
      <c r="O28" s="401"/>
      <c r="P28" s="401"/>
      <c r="Q28" s="401"/>
      <c r="R28" s="401"/>
      <c r="S28" s="401"/>
      <c r="T28" s="401"/>
      <c r="U28" s="401"/>
      <c r="V28" s="401"/>
    </row>
    <row r="29" spans="1:22" ht="16.5" customHeight="1">
      <c r="A29" s="398"/>
      <c r="B29" s="398"/>
      <c r="C29" s="400"/>
      <c r="D29" s="400"/>
      <c r="E29" s="400"/>
      <c r="F29" s="400"/>
      <c r="G29" s="400"/>
      <c r="H29" s="400"/>
      <c r="I29" s="400"/>
      <c r="J29" s="400"/>
      <c r="K29" s="400"/>
      <c r="L29" s="400"/>
      <c r="M29" s="400"/>
      <c r="N29" s="401"/>
      <c r="O29" s="401"/>
      <c r="P29" s="401"/>
      <c r="Q29" s="401"/>
      <c r="R29" s="401"/>
      <c r="S29" s="401"/>
      <c r="T29" s="401"/>
      <c r="U29" s="401"/>
      <c r="V29" s="401"/>
    </row>
    <row r="30" spans="1:22" ht="16.5" customHeight="1">
      <c r="A30" s="398"/>
      <c r="B30" s="398"/>
      <c r="C30" s="400"/>
      <c r="D30" s="400"/>
      <c r="E30" s="400"/>
      <c r="F30" s="400"/>
      <c r="G30" s="400"/>
      <c r="H30" s="400"/>
      <c r="I30" s="400"/>
      <c r="J30" s="400"/>
      <c r="K30" s="400"/>
      <c r="L30" s="400"/>
      <c r="M30" s="400"/>
      <c r="N30" s="401"/>
      <c r="O30" s="401"/>
      <c r="P30" s="401"/>
      <c r="Q30" s="401"/>
      <c r="R30" s="401"/>
      <c r="S30" s="401"/>
      <c r="T30" s="401"/>
      <c r="U30" s="401"/>
      <c r="V30" s="401"/>
    </row>
    <row r="31" spans="1:22" ht="29.25" customHeight="1">
      <c r="A31" s="398"/>
      <c r="B31" s="398"/>
      <c r="C31" s="400"/>
      <c r="D31" s="400"/>
      <c r="E31" s="400"/>
      <c r="F31" s="400"/>
      <c r="G31" s="398"/>
      <c r="H31" s="398"/>
      <c r="I31" s="400"/>
      <c r="J31" s="400"/>
      <c r="K31" s="400"/>
      <c r="L31" s="400"/>
      <c r="M31" s="400"/>
      <c r="N31" s="401"/>
      <c r="O31" s="401"/>
      <c r="P31" s="401"/>
      <c r="Q31" s="401"/>
      <c r="R31" s="401"/>
      <c r="S31" s="401"/>
      <c r="T31" s="401"/>
      <c r="U31" s="401"/>
      <c r="V31" s="401"/>
    </row>
    <row r="32" spans="1:22" ht="34.5" customHeight="1">
      <c r="A32" s="398"/>
      <c r="B32" s="398"/>
      <c r="C32" s="400"/>
      <c r="D32" s="400"/>
      <c r="E32" s="400"/>
      <c r="F32" s="400"/>
      <c r="G32" s="408" t="s">
        <v>268</v>
      </c>
      <c r="H32" s="409">
        <v>2867</v>
      </c>
      <c r="I32" s="400"/>
      <c r="J32" s="400"/>
      <c r="K32" s="400"/>
      <c r="L32" s="400"/>
      <c r="M32" s="400"/>
      <c r="N32" s="401"/>
      <c r="O32" s="401"/>
      <c r="P32" s="401"/>
      <c r="Q32" s="401"/>
      <c r="R32" s="401"/>
      <c r="S32" s="401"/>
      <c r="T32" s="401"/>
      <c r="U32" s="401"/>
      <c r="V32" s="401"/>
    </row>
    <row r="33" spans="1:22" ht="34.5" customHeight="1">
      <c r="A33" s="398"/>
      <c r="B33" s="398"/>
      <c r="C33" s="400"/>
      <c r="D33" s="400"/>
      <c r="E33" s="400"/>
      <c r="F33" s="400"/>
      <c r="G33" s="400"/>
      <c r="H33" s="400"/>
      <c r="I33" s="400"/>
      <c r="J33" s="400"/>
      <c r="K33" s="400"/>
      <c r="L33" s="400"/>
      <c r="M33" s="400"/>
      <c r="N33" s="401"/>
      <c r="O33" s="401"/>
      <c r="P33" s="401"/>
      <c r="Q33" s="401"/>
      <c r="R33" s="401"/>
      <c r="S33" s="401"/>
      <c r="T33" s="401"/>
      <c r="U33" s="401"/>
      <c r="V33" s="401"/>
    </row>
    <row r="34" spans="1:22" ht="10.5" customHeight="1">
      <c r="A34" s="410" t="s">
        <v>276</v>
      </c>
      <c r="B34" s="398"/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1"/>
      <c r="O34" s="401"/>
      <c r="P34" s="401"/>
      <c r="Q34" s="401"/>
      <c r="R34" s="401"/>
      <c r="S34" s="401"/>
      <c r="T34" s="401"/>
      <c r="U34" s="401"/>
      <c r="V34" s="401"/>
    </row>
    <row r="35" spans="1:22" ht="10.5" customHeight="1">
      <c r="A35" s="411" t="s">
        <v>607</v>
      </c>
      <c r="B35" s="398"/>
      <c r="C35" s="400"/>
      <c r="D35" s="400"/>
      <c r="E35" s="400"/>
      <c r="F35" s="400"/>
      <c r="G35" s="400"/>
      <c r="H35" s="400"/>
      <c r="I35" s="400"/>
      <c r="J35" s="400"/>
      <c r="K35" s="400"/>
      <c r="L35" s="400"/>
      <c r="M35" s="400"/>
      <c r="N35" s="401"/>
      <c r="O35" s="401"/>
      <c r="P35" s="401"/>
      <c r="Q35" s="401"/>
      <c r="R35" s="401"/>
      <c r="S35" s="401"/>
      <c r="T35" s="401"/>
      <c r="U35" s="401"/>
      <c r="V35" s="401"/>
    </row>
    <row r="36" spans="1:22" ht="10.5" customHeight="1">
      <c r="A36" s="411" t="s">
        <v>267</v>
      </c>
      <c r="B36" s="398"/>
      <c r="C36" s="400"/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1"/>
      <c r="O36" s="401"/>
      <c r="P36" s="401"/>
      <c r="Q36" s="401"/>
      <c r="R36" s="401"/>
      <c r="S36" s="401"/>
      <c r="T36" s="401"/>
      <c r="U36" s="401"/>
      <c r="V36" s="401"/>
    </row>
    <row r="37" spans="1:22" ht="15.75">
      <c r="C37" s="401"/>
      <c r="D37" s="401"/>
      <c r="E37" s="401"/>
      <c r="F37" s="401"/>
      <c r="G37" s="401"/>
      <c r="H37" s="401"/>
      <c r="I37" s="401"/>
      <c r="J37" s="401"/>
      <c r="K37" s="401"/>
      <c r="L37" s="401"/>
      <c r="M37" s="401"/>
      <c r="N37" s="401"/>
      <c r="O37" s="401"/>
      <c r="P37" s="401"/>
      <c r="Q37" s="401"/>
      <c r="R37" s="401"/>
      <c r="S37" s="401"/>
      <c r="T37" s="401"/>
      <c r="U37" s="401"/>
      <c r="V37" s="401"/>
    </row>
    <row r="38" spans="1:22" ht="15.75">
      <c r="C38" s="401"/>
      <c r="D38" s="401"/>
      <c r="E38" s="401"/>
      <c r="F38" s="401"/>
      <c r="G38" s="401"/>
      <c r="H38" s="401"/>
      <c r="I38" s="401"/>
      <c r="J38" s="401"/>
      <c r="K38" s="401"/>
      <c r="L38" s="401"/>
      <c r="M38" s="401"/>
      <c r="N38" s="401"/>
      <c r="O38" s="401"/>
      <c r="P38" s="401"/>
      <c r="Q38" s="401"/>
      <c r="R38" s="401"/>
      <c r="S38" s="401"/>
      <c r="T38" s="401"/>
      <c r="U38" s="401"/>
      <c r="V38" s="401"/>
    </row>
    <row r="39" spans="1:22" ht="15.75">
      <c r="C39" s="401"/>
      <c r="D39" s="401"/>
      <c r="E39" s="401"/>
      <c r="F39" s="401"/>
      <c r="G39" s="401"/>
      <c r="H39" s="401"/>
      <c r="I39" s="401"/>
      <c r="J39" s="401"/>
      <c r="K39" s="401"/>
      <c r="L39" s="401"/>
      <c r="M39" s="401"/>
      <c r="N39" s="401"/>
      <c r="O39" s="401"/>
      <c r="P39" s="401"/>
      <c r="Q39" s="401"/>
      <c r="R39" s="401"/>
      <c r="S39" s="401"/>
      <c r="T39" s="401"/>
      <c r="U39" s="401"/>
      <c r="V39" s="401"/>
    </row>
    <row r="40" spans="1:22" ht="15.75">
      <c r="C40" s="401"/>
      <c r="D40" s="401"/>
      <c r="E40" s="401"/>
      <c r="F40" s="401"/>
      <c r="G40" s="401"/>
      <c r="H40" s="401"/>
      <c r="I40" s="401"/>
      <c r="J40" s="401"/>
      <c r="K40" s="401"/>
      <c r="L40" s="401"/>
      <c r="M40" s="401"/>
      <c r="N40" s="401"/>
      <c r="O40" s="401"/>
      <c r="P40" s="401"/>
      <c r="Q40" s="401"/>
      <c r="R40" s="401"/>
      <c r="S40" s="401"/>
      <c r="T40" s="401"/>
      <c r="U40" s="401"/>
      <c r="V40" s="401"/>
    </row>
    <row r="41" spans="1:22" ht="15.75">
      <c r="C41" s="401"/>
      <c r="D41" s="401"/>
      <c r="E41" s="401"/>
      <c r="F41" s="401"/>
      <c r="G41" s="401"/>
      <c r="H41" s="401"/>
      <c r="I41" s="401"/>
      <c r="J41" s="401"/>
      <c r="K41" s="401"/>
      <c r="L41" s="401"/>
      <c r="M41" s="401"/>
      <c r="N41" s="401"/>
      <c r="O41" s="401"/>
      <c r="P41" s="401"/>
      <c r="Q41" s="401"/>
      <c r="R41" s="401"/>
      <c r="S41" s="401"/>
      <c r="T41" s="401"/>
      <c r="U41" s="401"/>
      <c r="V41" s="401"/>
    </row>
    <row r="42" spans="1:22" ht="15.75">
      <c r="C42" s="401"/>
      <c r="D42" s="401"/>
      <c r="E42" s="401"/>
      <c r="F42" s="401"/>
      <c r="G42" s="401"/>
      <c r="H42" s="401"/>
      <c r="I42" s="401"/>
      <c r="J42" s="401"/>
      <c r="K42" s="401"/>
      <c r="L42" s="401"/>
      <c r="M42" s="401"/>
      <c r="N42" s="401"/>
      <c r="O42" s="401"/>
      <c r="P42" s="401"/>
      <c r="Q42" s="401"/>
      <c r="R42" s="401"/>
      <c r="S42" s="401"/>
      <c r="T42" s="401"/>
      <c r="U42" s="401"/>
      <c r="V42" s="401"/>
    </row>
    <row r="43" spans="1:22" ht="15.75">
      <c r="C43" s="401"/>
      <c r="D43" s="401"/>
      <c r="E43" s="401"/>
      <c r="F43" s="401"/>
      <c r="G43" s="401"/>
      <c r="H43" s="401"/>
      <c r="I43" s="401"/>
      <c r="J43" s="401"/>
      <c r="K43" s="401"/>
      <c r="L43" s="401"/>
      <c r="M43" s="401"/>
      <c r="N43" s="401"/>
      <c r="O43" s="401"/>
      <c r="P43" s="401"/>
      <c r="Q43" s="401"/>
      <c r="R43" s="401"/>
      <c r="S43" s="401"/>
      <c r="T43" s="401"/>
      <c r="U43" s="401"/>
      <c r="V43" s="401"/>
    </row>
    <row r="44" spans="1:22" ht="15.75">
      <c r="C44" s="401"/>
      <c r="D44" s="401"/>
      <c r="E44" s="401"/>
      <c r="F44" s="401"/>
      <c r="G44" s="401"/>
      <c r="H44" s="401"/>
      <c r="I44" s="401"/>
      <c r="J44" s="401"/>
      <c r="K44" s="401"/>
      <c r="L44" s="401"/>
      <c r="M44" s="401"/>
      <c r="N44" s="401"/>
      <c r="O44" s="401"/>
      <c r="P44" s="401"/>
      <c r="Q44" s="401"/>
      <c r="R44" s="401"/>
      <c r="S44" s="401"/>
      <c r="T44" s="401"/>
      <c r="U44" s="401"/>
      <c r="V44" s="401"/>
    </row>
    <row r="45" spans="1:22" ht="15.75">
      <c r="C45" s="401"/>
      <c r="D45" s="401"/>
      <c r="E45" s="401"/>
      <c r="F45" s="401"/>
      <c r="G45" s="401"/>
      <c r="H45" s="401"/>
      <c r="I45" s="401"/>
      <c r="J45" s="401"/>
      <c r="K45" s="401"/>
      <c r="L45" s="401"/>
      <c r="M45" s="401"/>
      <c r="N45" s="401"/>
      <c r="O45" s="401"/>
      <c r="P45" s="401"/>
      <c r="Q45" s="401"/>
      <c r="R45" s="401"/>
      <c r="S45" s="401"/>
      <c r="T45" s="401"/>
      <c r="U45" s="401"/>
      <c r="V45" s="401"/>
    </row>
    <row r="46" spans="1:22" ht="15.75">
      <c r="C46" s="401"/>
      <c r="D46" s="401"/>
      <c r="E46" s="401"/>
      <c r="F46" s="401"/>
      <c r="G46" s="401"/>
      <c r="H46" s="401"/>
      <c r="I46" s="401"/>
      <c r="J46" s="401"/>
      <c r="K46" s="401"/>
      <c r="L46" s="401"/>
      <c r="M46" s="401"/>
      <c r="N46" s="401"/>
      <c r="O46" s="401"/>
      <c r="P46" s="401"/>
      <c r="Q46" s="401"/>
      <c r="R46" s="401"/>
      <c r="S46" s="401"/>
      <c r="T46" s="401"/>
      <c r="U46" s="401"/>
      <c r="V46" s="401"/>
    </row>
    <row r="47" spans="1:22" ht="15.75">
      <c r="C47" s="401"/>
      <c r="D47" s="401"/>
      <c r="E47" s="401"/>
      <c r="F47" s="401"/>
      <c r="G47" s="401"/>
      <c r="H47" s="401"/>
      <c r="I47" s="401"/>
      <c r="J47" s="401"/>
      <c r="K47" s="401"/>
      <c r="L47" s="401"/>
      <c r="M47" s="401"/>
      <c r="N47" s="401"/>
      <c r="O47" s="401"/>
      <c r="P47" s="401"/>
      <c r="Q47" s="401"/>
      <c r="R47" s="401"/>
      <c r="S47" s="401"/>
      <c r="T47" s="401"/>
      <c r="U47" s="401"/>
      <c r="V47" s="401"/>
    </row>
    <row r="48" spans="1:22" ht="15.75">
      <c r="C48" s="401"/>
      <c r="D48" s="401"/>
      <c r="E48" s="401"/>
      <c r="F48" s="401"/>
      <c r="G48" s="401"/>
      <c r="H48" s="401"/>
      <c r="I48" s="401"/>
      <c r="J48" s="401"/>
      <c r="K48" s="401"/>
      <c r="L48" s="401"/>
      <c r="M48" s="401"/>
      <c r="N48" s="401"/>
      <c r="O48" s="401"/>
      <c r="P48" s="401"/>
      <c r="Q48" s="401"/>
      <c r="R48" s="401"/>
      <c r="S48" s="401"/>
      <c r="T48" s="401"/>
      <c r="U48" s="401"/>
      <c r="V48" s="401"/>
    </row>
    <row r="49" spans="3:22" ht="15.75">
      <c r="C49" s="401"/>
      <c r="D49" s="401"/>
      <c r="E49" s="401"/>
      <c r="F49" s="401"/>
      <c r="G49" s="401"/>
      <c r="H49" s="401"/>
      <c r="I49" s="401"/>
      <c r="J49" s="401"/>
      <c r="K49" s="401"/>
      <c r="L49" s="401"/>
      <c r="M49" s="401"/>
      <c r="N49" s="401"/>
      <c r="O49" s="401"/>
      <c r="P49" s="401"/>
      <c r="Q49" s="401"/>
      <c r="R49" s="401"/>
      <c r="S49" s="401"/>
      <c r="T49" s="401"/>
      <c r="U49" s="401"/>
      <c r="V49" s="401"/>
    </row>
    <row r="50" spans="3:22" ht="15.75">
      <c r="C50" s="401"/>
      <c r="D50" s="401"/>
      <c r="E50" s="401"/>
      <c r="F50" s="401"/>
      <c r="G50" s="401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</row>
    <row r="51" spans="3:22" ht="15.75">
      <c r="C51" s="401"/>
      <c r="D51" s="401"/>
      <c r="E51" s="401"/>
      <c r="F51" s="401"/>
      <c r="G51" s="401"/>
      <c r="H51" s="401"/>
      <c r="I51" s="401"/>
      <c r="J51" s="401"/>
      <c r="K51" s="401"/>
      <c r="L51" s="401"/>
      <c r="M51" s="401"/>
      <c r="N51" s="401"/>
      <c r="O51" s="401"/>
      <c r="P51" s="401"/>
      <c r="Q51" s="401"/>
      <c r="R51" s="401"/>
      <c r="S51" s="401"/>
      <c r="T51" s="401"/>
      <c r="U51" s="401"/>
      <c r="V51" s="401"/>
    </row>
    <row r="52" spans="3:22" ht="15.75">
      <c r="C52" s="401"/>
      <c r="D52" s="401"/>
      <c r="E52" s="401"/>
      <c r="F52" s="401"/>
      <c r="G52" s="401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1"/>
      <c r="T52" s="401"/>
      <c r="U52" s="401"/>
      <c r="V52" s="401"/>
    </row>
    <row r="53" spans="3:22" ht="15.75">
      <c r="C53" s="401"/>
      <c r="D53" s="401"/>
      <c r="E53" s="401"/>
      <c r="F53" s="401"/>
      <c r="G53" s="401"/>
      <c r="H53" s="401"/>
      <c r="I53" s="401"/>
      <c r="J53" s="401"/>
      <c r="K53" s="401"/>
      <c r="L53" s="401"/>
      <c r="M53" s="401"/>
      <c r="N53" s="401"/>
      <c r="O53" s="401"/>
      <c r="P53" s="401"/>
      <c r="Q53" s="401"/>
      <c r="R53" s="401"/>
      <c r="S53" s="401"/>
      <c r="T53" s="401"/>
      <c r="U53" s="401"/>
      <c r="V53" s="401"/>
    </row>
    <row r="54" spans="3:22" ht="15.75">
      <c r="C54" s="401"/>
      <c r="D54" s="401"/>
      <c r="E54" s="401"/>
      <c r="F54" s="401"/>
      <c r="G54" s="401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</row>
    <row r="55" spans="3:22" ht="15.75">
      <c r="C55" s="401"/>
      <c r="D55" s="401"/>
      <c r="E55" s="401"/>
      <c r="F55" s="401"/>
      <c r="G55" s="401"/>
      <c r="H55" s="401"/>
      <c r="I55" s="401"/>
      <c r="J55" s="401"/>
      <c r="K55" s="401"/>
      <c r="L55" s="401"/>
      <c r="M55" s="401"/>
      <c r="N55" s="401"/>
      <c r="O55" s="401"/>
      <c r="P55" s="401"/>
      <c r="Q55" s="401"/>
      <c r="R55" s="401"/>
      <c r="S55" s="401"/>
      <c r="T55" s="401"/>
      <c r="U55" s="401"/>
      <c r="V55" s="401"/>
    </row>
    <row r="56" spans="3:22" ht="15.75">
      <c r="C56" s="401"/>
      <c r="D56" s="401"/>
      <c r="E56" s="401"/>
      <c r="F56" s="401"/>
      <c r="G56" s="401"/>
      <c r="H56" s="401"/>
      <c r="I56" s="401"/>
      <c r="J56" s="401"/>
      <c r="K56" s="401"/>
      <c r="L56" s="401"/>
      <c r="M56" s="401"/>
      <c r="N56" s="401"/>
      <c r="O56" s="401"/>
      <c r="P56" s="401"/>
      <c r="Q56" s="401"/>
      <c r="R56" s="401"/>
      <c r="S56" s="401"/>
      <c r="T56" s="401"/>
      <c r="U56" s="401"/>
      <c r="V56" s="401"/>
    </row>
    <row r="57" spans="3:22" ht="15.75">
      <c r="C57" s="401"/>
      <c r="D57" s="401"/>
      <c r="E57" s="401"/>
      <c r="F57" s="401"/>
      <c r="G57" s="401"/>
      <c r="H57" s="401"/>
      <c r="I57" s="401"/>
      <c r="J57" s="401"/>
      <c r="K57" s="401"/>
      <c r="L57" s="401"/>
      <c r="M57" s="401"/>
      <c r="N57" s="401"/>
      <c r="O57" s="401"/>
      <c r="P57" s="401"/>
      <c r="Q57" s="401"/>
      <c r="R57" s="401"/>
      <c r="S57" s="401"/>
      <c r="T57" s="401"/>
      <c r="U57" s="401"/>
      <c r="V57" s="401"/>
    </row>
    <row r="58" spans="3:22" ht="15.75">
      <c r="C58" s="401"/>
      <c r="D58" s="401"/>
      <c r="E58" s="401"/>
      <c r="F58" s="401"/>
      <c r="G58" s="401"/>
      <c r="H58" s="401"/>
      <c r="I58" s="401"/>
      <c r="J58" s="401"/>
      <c r="K58" s="401"/>
      <c r="L58" s="401"/>
      <c r="M58" s="401"/>
      <c r="N58" s="401"/>
      <c r="O58" s="401"/>
      <c r="P58" s="401"/>
      <c r="Q58" s="401"/>
      <c r="R58" s="401"/>
      <c r="S58" s="401"/>
      <c r="T58" s="401"/>
      <c r="U58" s="401"/>
      <c r="V58" s="401"/>
    </row>
    <row r="59" spans="3:22" ht="15.75">
      <c r="C59" s="401"/>
      <c r="D59" s="401"/>
      <c r="E59" s="401"/>
      <c r="F59" s="401"/>
      <c r="G59" s="401"/>
      <c r="H59" s="401"/>
      <c r="I59" s="401"/>
      <c r="J59" s="401"/>
      <c r="K59" s="401"/>
      <c r="L59" s="401"/>
      <c r="M59" s="401"/>
      <c r="N59" s="401"/>
      <c r="O59" s="401"/>
      <c r="P59" s="401"/>
      <c r="Q59" s="401"/>
      <c r="R59" s="401"/>
      <c r="S59" s="401"/>
      <c r="T59" s="401"/>
      <c r="U59" s="401"/>
      <c r="V59" s="401"/>
    </row>
    <row r="60" spans="3:22" ht="15.75">
      <c r="C60" s="401"/>
      <c r="D60" s="401"/>
      <c r="E60" s="401"/>
      <c r="F60" s="401"/>
      <c r="G60" s="401"/>
      <c r="H60" s="401"/>
      <c r="I60" s="401"/>
      <c r="J60" s="401"/>
      <c r="K60" s="401"/>
      <c r="L60" s="401"/>
      <c r="M60" s="401"/>
      <c r="N60" s="401"/>
      <c r="O60" s="401"/>
      <c r="P60" s="401"/>
      <c r="Q60" s="401"/>
      <c r="R60" s="401"/>
      <c r="S60" s="401"/>
      <c r="T60" s="401"/>
      <c r="U60" s="401"/>
      <c r="V60" s="401"/>
    </row>
    <row r="61" spans="3:22" ht="15.75">
      <c r="C61" s="401"/>
      <c r="D61" s="401"/>
      <c r="E61" s="401"/>
      <c r="F61" s="401"/>
      <c r="G61" s="401"/>
      <c r="H61" s="401"/>
      <c r="I61" s="401"/>
      <c r="J61" s="401"/>
      <c r="K61" s="401"/>
      <c r="L61" s="401"/>
      <c r="M61" s="401"/>
      <c r="N61" s="401"/>
      <c r="O61" s="401"/>
      <c r="P61" s="401"/>
      <c r="Q61" s="401"/>
      <c r="R61" s="401"/>
      <c r="S61" s="401"/>
      <c r="T61" s="401"/>
      <c r="U61" s="401"/>
      <c r="V61" s="401"/>
    </row>
    <row r="62" spans="3:22" ht="15.75">
      <c r="C62" s="401"/>
      <c r="D62" s="401"/>
      <c r="E62" s="401"/>
      <c r="F62" s="401"/>
      <c r="G62" s="401"/>
      <c r="H62" s="401"/>
      <c r="I62" s="401"/>
      <c r="J62" s="401"/>
      <c r="K62" s="401"/>
      <c r="L62" s="401"/>
      <c r="M62" s="401"/>
      <c r="N62" s="401"/>
      <c r="O62" s="401"/>
      <c r="P62" s="401"/>
      <c r="Q62" s="401"/>
      <c r="R62" s="401"/>
      <c r="S62" s="401"/>
      <c r="T62" s="401"/>
      <c r="U62" s="401"/>
      <c r="V62" s="401"/>
    </row>
    <row r="63" spans="3:22" ht="15.75">
      <c r="C63" s="401"/>
      <c r="D63" s="401"/>
      <c r="E63" s="401"/>
      <c r="F63" s="401"/>
      <c r="G63" s="401"/>
      <c r="H63" s="401"/>
      <c r="I63" s="401"/>
      <c r="J63" s="401"/>
      <c r="K63" s="401"/>
      <c r="L63" s="401"/>
      <c r="M63" s="401"/>
      <c r="N63" s="401"/>
      <c r="O63" s="401"/>
      <c r="P63" s="401"/>
      <c r="Q63" s="401"/>
      <c r="R63" s="401"/>
      <c r="S63" s="401"/>
      <c r="T63" s="401"/>
      <c r="U63" s="401"/>
      <c r="V63" s="401"/>
    </row>
  </sheetData>
  <sheetProtection autoFilter="0"/>
  <mergeCells count="2">
    <mergeCell ref="A2:M2"/>
    <mergeCell ref="A3:M3"/>
  </mergeCells>
  <printOptions horizontalCentered="1"/>
  <pageMargins left="0.23622047244094491" right="0.23622047244094491" top="0.94488188976377963" bottom="0.35433070866141736" header="0.19685039370078741" footer="0.31496062992125984"/>
  <pageSetup scale="94" firstPageNumber="3" orientation="landscape" useFirstPageNumber="1" r:id="rId1"/>
  <headerFooter scaleWithDoc="0">
    <oddHeader>&amp;L&amp;G&amp;R&amp;G</oddHeader>
    <oddFooter>&amp;R&amp;"Montserrat,Normal"31</oddFooter>
  </headerFooter>
  <rowBreaks count="1" manualBreakCount="1">
    <brk id="34" max="12" man="1"/>
  </row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3918E-C8A5-4677-8A54-90D6E17D9D9A}">
  <dimension ref="A1:Q67"/>
  <sheetViews>
    <sheetView view="pageBreakPreview" topLeftCell="A2" zoomScale="55" zoomScaleNormal="55" zoomScaleSheetLayoutView="55" workbookViewId="0">
      <selection activeCell="A2" sqref="A2:Q2"/>
    </sheetView>
  </sheetViews>
  <sheetFormatPr baseColWidth="10" defaultColWidth="11.42578125" defaultRowHeight="15"/>
  <cols>
    <col min="1" max="1" width="55.7109375" style="418" customWidth="1"/>
    <col min="2" max="2" width="1.7109375" style="418" customWidth="1"/>
    <col min="3" max="8" width="14.7109375" style="418" customWidth="1"/>
    <col min="9" max="9" width="1.7109375" style="418" customWidth="1"/>
    <col min="10" max="15" width="14.7109375" style="418" customWidth="1"/>
    <col min="16" max="16" width="1.7109375" style="418" customWidth="1"/>
    <col min="17" max="17" width="14.7109375" style="418" customWidth="1"/>
    <col min="18" max="16384" width="11.42578125" style="418"/>
  </cols>
  <sheetData>
    <row r="1" spans="1:17">
      <c r="A1" s="417" t="s">
        <v>1</v>
      </c>
    </row>
    <row r="2" spans="1:17" ht="20.100000000000001" customHeight="1">
      <c r="A2" s="610" t="s">
        <v>608</v>
      </c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610"/>
    </row>
    <row r="3" spans="1:17" ht="20.100000000000001" customHeight="1">
      <c r="A3" s="610" t="s">
        <v>92</v>
      </c>
      <c r="B3" s="610"/>
      <c r="C3" s="610"/>
      <c r="D3" s="610"/>
      <c r="E3" s="610"/>
      <c r="F3" s="610"/>
      <c r="G3" s="610"/>
      <c r="H3" s="610"/>
      <c r="I3" s="610"/>
      <c r="J3" s="610"/>
      <c r="K3" s="610"/>
      <c r="L3" s="610"/>
      <c r="M3" s="610"/>
      <c r="N3" s="610"/>
      <c r="O3" s="610"/>
      <c r="P3" s="610"/>
      <c r="Q3" s="610"/>
    </row>
    <row r="4" spans="1:17">
      <c r="A4" s="419"/>
    </row>
    <row r="5" spans="1:17" ht="15" customHeight="1">
      <c r="A5" s="611" t="s">
        <v>280</v>
      </c>
      <c r="B5" s="420"/>
      <c r="C5" s="614" t="s">
        <v>270</v>
      </c>
      <c r="D5" s="615"/>
      <c r="E5" s="615"/>
      <c r="F5" s="615"/>
      <c r="G5" s="615"/>
      <c r="H5" s="616"/>
      <c r="I5" s="420"/>
      <c r="J5" s="614" t="s">
        <v>271</v>
      </c>
      <c r="K5" s="615"/>
      <c r="L5" s="615"/>
      <c r="M5" s="615"/>
      <c r="N5" s="615"/>
      <c r="O5" s="615"/>
      <c r="P5" s="617"/>
      <c r="Q5" s="611" t="s">
        <v>94</v>
      </c>
    </row>
    <row r="6" spans="1:17" ht="15" customHeight="1">
      <c r="A6" s="612"/>
      <c r="B6" s="420"/>
      <c r="C6" s="614" t="s">
        <v>278</v>
      </c>
      <c r="D6" s="616"/>
      <c r="E6" s="614" t="s">
        <v>279</v>
      </c>
      <c r="F6" s="616"/>
      <c r="G6" s="611" t="s">
        <v>196</v>
      </c>
      <c r="H6" s="611" t="s">
        <v>272</v>
      </c>
      <c r="I6" s="420"/>
      <c r="J6" s="614" t="s">
        <v>278</v>
      </c>
      <c r="K6" s="616"/>
      <c r="L6" s="614" t="s">
        <v>279</v>
      </c>
      <c r="M6" s="616"/>
      <c r="N6" s="611" t="s">
        <v>196</v>
      </c>
      <c r="O6" s="618" t="s">
        <v>272</v>
      </c>
      <c r="P6" s="617"/>
      <c r="Q6" s="612"/>
    </row>
    <row r="7" spans="1:17">
      <c r="A7" s="613"/>
      <c r="B7" s="420"/>
      <c r="C7" s="421" t="s">
        <v>273</v>
      </c>
      <c r="D7" s="421" t="s">
        <v>274</v>
      </c>
      <c r="E7" s="421" t="s">
        <v>273</v>
      </c>
      <c r="F7" s="421" t="s">
        <v>274</v>
      </c>
      <c r="G7" s="612"/>
      <c r="H7" s="612"/>
      <c r="I7" s="420"/>
      <c r="J7" s="422" t="s">
        <v>273</v>
      </c>
      <c r="K7" s="422" t="s">
        <v>274</v>
      </c>
      <c r="L7" s="422" t="s">
        <v>273</v>
      </c>
      <c r="M7" s="422" t="s">
        <v>274</v>
      </c>
      <c r="N7" s="613"/>
      <c r="O7" s="619"/>
      <c r="P7" s="617"/>
      <c r="Q7" s="613"/>
    </row>
    <row r="8" spans="1:17" ht="8.1" customHeight="1">
      <c r="A8" s="419"/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</row>
    <row r="9" spans="1:17">
      <c r="A9" s="423" t="s">
        <v>3</v>
      </c>
      <c r="B9" s="424"/>
      <c r="C9" s="425">
        <v>24</v>
      </c>
      <c r="D9" s="425">
        <v>12</v>
      </c>
      <c r="E9" s="425">
        <v>0</v>
      </c>
      <c r="F9" s="425">
        <v>16</v>
      </c>
      <c r="G9" s="426">
        <v>52</v>
      </c>
      <c r="H9" s="427">
        <v>92.857142857142861</v>
      </c>
      <c r="I9" s="428"/>
      <c r="J9" s="425">
        <v>0</v>
      </c>
      <c r="K9" s="425">
        <v>3</v>
      </c>
      <c r="L9" s="425">
        <v>0</v>
      </c>
      <c r="M9" s="425">
        <v>1</v>
      </c>
      <c r="N9" s="426">
        <v>4</v>
      </c>
      <c r="O9" s="427">
        <v>7.1428571428571432</v>
      </c>
      <c r="P9" s="429"/>
      <c r="Q9" s="426">
        <v>56</v>
      </c>
    </row>
    <row r="10" spans="1:17">
      <c r="A10" s="423" t="s">
        <v>4</v>
      </c>
      <c r="B10" s="424"/>
      <c r="C10" s="425">
        <v>49</v>
      </c>
      <c r="D10" s="425">
        <v>13</v>
      </c>
      <c r="E10" s="425">
        <v>30</v>
      </c>
      <c r="F10" s="425">
        <v>9</v>
      </c>
      <c r="G10" s="426">
        <v>101</v>
      </c>
      <c r="H10" s="427">
        <v>92.660550458715591</v>
      </c>
      <c r="I10" s="428"/>
      <c r="J10" s="425">
        <v>0</v>
      </c>
      <c r="K10" s="425">
        <v>3</v>
      </c>
      <c r="L10" s="425">
        <v>4</v>
      </c>
      <c r="M10" s="425">
        <v>1</v>
      </c>
      <c r="N10" s="426">
        <v>8</v>
      </c>
      <c r="O10" s="427">
        <v>7.3394495412844041</v>
      </c>
      <c r="P10" s="429"/>
      <c r="Q10" s="426">
        <v>109</v>
      </c>
    </row>
    <row r="11" spans="1:17">
      <c r="A11" s="423" t="s">
        <v>5</v>
      </c>
      <c r="B11" s="424"/>
      <c r="C11" s="425">
        <v>2</v>
      </c>
      <c r="D11" s="425">
        <v>1</v>
      </c>
      <c r="E11" s="425">
        <v>1</v>
      </c>
      <c r="F11" s="425">
        <v>0</v>
      </c>
      <c r="G11" s="426">
        <v>4</v>
      </c>
      <c r="H11" s="427">
        <v>100</v>
      </c>
      <c r="I11" s="428"/>
      <c r="J11" s="425">
        <v>0</v>
      </c>
      <c r="K11" s="425">
        <v>0</v>
      </c>
      <c r="L11" s="425">
        <v>0</v>
      </c>
      <c r="M11" s="425">
        <v>0</v>
      </c>
      <c r="N11" s="426">
        <v>0</v>
      </c>
      <c r="O11" s="427">
        <v>0</v>
      </c>
      <c r="P11" s="429"/>
      <c r="Q11" s="426">
        <v>4</v>
      </c>
    </row>
    <row r="12" spans="1:17">
      <c r="A12" s="423" t="s">
        <v>6</v>
      </c>
      <c r="B12" s="424"/>
      <c r="C12" s="425">
        <v>3</v>
      </c>
      <c r="D12" s="425">
        <v>0</v>
      </c>
      <c r="E12" s="425">
        <v>10</v>
      </c>
      <c r="F12" s="425">
        <v>5</v>
      </c>
      <c r="G12" s="426">
        <v>18</v>
      </c>
      <c r="H12" s="427">
        <v>100</v>
      </c>
      <c r="I12" s="428"/>
      <c r="J12" s="425">
        <v>0</v>
      </c>
      <c r="K12" s="425">
        <v>0</v>
      </c>
      <c r="L12" s="425">
        <v>0</v>
      </c>
      <c r="M12" s="425">
        <v>0</v>
      </c>
      <c r="N12" s="426">
        <v>0</v>
      </c>
      <c r="O12" s="427">
        <v>0</v>
      </c>
      <c r="P12" s="429"/>
      <c r="Q12" s="426">
        <v>18</v>
      </c>
    </row>
    <row r="13" spans="1:17">
      <c r="A13" s="423" t="s">
        <v>8</v>
      </c>
      <c r="B13" s="424"/>
      <c r="C13" s="425">
        <v>12</v>
      </c>
      <c r="D13" s="425">
        <v>12</v>
      </c>
      <c r="E13" s="425">
        <v>8</v>
      </c>
      <c r="F13" s="425">
        <v>5</v>
      </c>
      <c r="G13" s="426">
        <v>37</v>
      </c>
      <c r="H13" s="427">
        <v>94.871794871794876</v>
      </c>
      <c r="I13" s="428"/>
      <c r="J13" s="425">
        <v>0</v>
      </c>
      <c r="K13" s="425">
        <v>0</v>
      </c>
      <c r="L13" s="425">
        <v>0</v>
      </c>
      <c r="M13" s="425">
        <v>2</v>
      </c>
      <c r="N13" s="426">
        <v>2</v>
      </c>
      <c r="O13" s="427">
        <v>5.1282051282051286</v>
      </c>
      <c r="P13" s="429"/>
      <c r="Q13" s="426">
        <v>39</v>
      </c>
    </row>
    <row r="14" spans="1:17">
      <c r="A14" s="423" t="s">
        <v>9</v>
      </c>
      <c r="B14" s="424"/>
      <c r="C14" s="425">
        <v>11</v>
      </c>
      <c r="D14" s="425">
        <v>15</v>
      </c>
      <c r="E14" s="425">
        <v>22</v>
      </c>
      <c r="F14" s="425">
        <v>19</v>
      </c>
      <c r="G14" s="426">
        <v>67</v>
      </c>
      <c r="H14" s="427">
        <v>94.366197183098592</v>
      </c>
      <c r="I14" s="428"/>
      <c r="J14" s="425">
        <v>0</v>
      </c>
      <c r="K14" s="425">
        <v>0</v>
      </c>
      <c r="L14" s="425">
        <v>0</v>
      </c>
      <c r="M14" s="425">
        <v>4</v>
      </c>
      <c r="N14" s="426">
        <v>4</v>
      </c>
      <c r="O14" s="427">
        <v>5.6338028169014081</v>
      </c>
      <c r="P14" s="429"/>
      <c r="Q14" s="426">
        <v>71</v>
      </c>
    </row>
    <row r="15" spans="1:17">
      <c r="A15" s="423" t="s">
        <v>31</v>
      </c>
      <c r="B15" s="424"/>
      <c r="C15" s="425">
        <v>55</v>
      </c>
      <c r="D15" s="425">
        <v>24</v>
      </c>
      <c r="E15" s="425">
        <v>268</v>
      </c>
      <c r="F15" s="425">
        <v>174</v>
      </c>
      <c r="G15" s="426">
        <v>521</v>
      </c>
      <c r="H15" s="427">
        <v>93.53680430879713</v>
      </c>
      <c r="I15" s="428"/>
      <c r="J15" s="425">
        <v>0</v>
      </c>
      <c r="K15" s="425">
        <v>6</v>
      </c>
      <c r="L15" s="425">
        <v>9</v>
      </c>
      <c r="M15" s="425">
        <v>21</v>
      </c>
      <c r="N15" s="426">
        <v>36</v>
      </c>
      <c r="O15" s="427">
        <v>6.4631956912028725</v>
      </c>
      <c r="P15" s="429"/>
      <c r="Q15" s="426">
        <v>557</v>
      </c>
    </row>
    <row r="16" spans="1:17">
      <c r="A16" s="423" t="s">
        <v>33</v>
      </c>
      <c r="B16" s="424"/>
      <c r="C16" s="425">
        <v>0</v>
      </c>
      <c r="D16" s="425">
        <v>18</v>
      </c>
      <c r="E16" s="425">
        <v>15</v>
      </c>
      <c r="F16" s="425">
        <v>34</v>
      </c>
      <c r="G16" s="426">
        <v>67</v>
      </c>
      <c r="H16" s="427">
        <v>100</v>
      </c>
      <c r="I16" s="428"/>
      <c r="J16" s="425">
        <v>0</v>
      </c>
      <c r="K16" s="425">
        <v>0</v>
      </c>
      <c r="L16" s="425">
        <v>0</v>
      </c>
      <c r="M16" s="425">
        <v>0</v>
      </c>
      <c r="N16" s="426">
        <v>0</v>
      </c>
      <c r="O16" s="427">
        <v>0</v>
      </c>
      <c r="P16" s="429"/>
      <c r="Q16" s="426">
        <v>67</v>
      </c>
    </row>
    <row r="17" spans="1:17">
      <c r="A17" s="423" t="s">
        <v>7</v>
      </c>
      <c r="B17" s="424"/>
      <c r="C17" s="425">
        <v>50</v>
      </c>
      <c r="D17" s="425">
        <v>0</v>
      </c>
      <c r="E17" s="425">
        <v>32</v>
      </c>
      <c r="F17" s="425">
        <v>4</v>
      </c>
      <c r="G17" s="426">
        <v>86</v>
      </c>
      <c r="H17" s="427">
        <v>67.1875</v>
      </c>
      <c r="I17" s="428"/>
      <c r="J17" s="425">
        <v>31</v>
      </c>
      <c r="K17" s="425">
        <v>3</v>
      </c>
      <c r="L17" s="425">
        <v>6</v>
      </c>
      <c r="M17" s="425">
        <v>2</v>
      </c>
      <c r="N17" s="426">
        <v>42</v>
      </c>
      <c r="O17" s="427">
        <v>32.8125</v>
      </c>
      <c r="P17" s="429"/>
      <c r="Q17" s="426">
        <v>128</v>
      </c>
    </row>
    <row r="18" spans="1:17">
      <c r="A18" s="423" t="s">
        <v>10</v>
      </c>
      <c r="B18" s="424"/>
      <c r="C18" s="425">
        <v>0</v>
      </c>
      <c r="D18" s="425">
        <v>0</v>
      </c>
      <c r="E18" s="425">
        <v>2</v>
      </c>
      <c r="F18" s="425">
        <v>0</v>
      </c>
      <c r="G18" s="426">
        <v>2</v>
      </c>
      <c r="H18" s="427">
        <v>100</v>
      </c>
      <c r="I18" s="428"/>
      <c r="J18" s="425">
        <v>0</v>
      </c>
      <c r="K18" s="425">
        <v>0</v>
      </c>
      <c r="L18" s="425">
        <v>0</v>
      </c>
      <c r="M18" s="425">
        <v>0</v>
      </c>
      <c r="N18" s="426">
        <v>0</v>
      </c>
      <c r="O18" s="427">
        <v>0</v>
      </c>
      <c r="P18" s="429"/>
      <c r="Q18" s="426">
        <v>2</v>
      </c>
    </row>
    <row r="19" spans="1:17">
      <c r="A19" s="423" t="s">
        <v>32</v>
      </c>
      <c r="B19" s="424"/>
      <c r="C19" s="425">
        <v>65</v>
      </c>
      <c r="D19" s="425">
        <v>51</v>
      </c>
      <c r="E19" s="425">
        <v>145</v>
      </c>
      <c r="F19" s="425">
        <v>123</v>
      </c>
      <c r="G19" s="426">
        <v>384</v>
      </c>
      <c r="H19" s="427">
        <v>96</v>
      </c>
      <c r="I19" s="428"/>
      <c r="J19" s="425">
        <v>3</v>
      </c>
      <c r="K19" s="425">
        <v>3</v>
      </c>
      <c r="L19" s="425">
        <v>4</v>
      </c>
      <c r="M19" s="425">
        <v>6</v>
      </c>
      <c r="N19" s="426">
        <v>16</v>
      </c>
      <c r="O19" s="427">
        <v>4</v>
      </c>
      <c r="P19" s="429"/>
      <c r="Q19" s="426">
        <v>400</v>
      </c>
    </row>
    <row r="20" spans="1:17">
      <c r="A20" s="423" t="s">
        <v>11</v>
      </c>
      <c r="B20" s="424"/>
      <c r="C20" s="425">
        <v>3</v>
      </c>
      <c r="D20" s="425">
        <v>6</v>
      </c>
      <c r="E20" s="425">
        <v>10</v>
      </c>
      <c r="F20" s="425">
        <v>10</v>
      </c>
      <c r="G20" s="426">
        <v>29</v>
      </c>
      <c r="H20" s="427">
        <v>96.666666666666671</v>
      </c>
      <c r="I20" s="428"/>
      <c r="J20" s="425">
        <v>0</v>
      </c>
      <c r="K20" s="425">
        <v>1</v>
      </c>
      <c r="L20" s="425">
        <v>0</v>
      </c>
      <c r="M20" s="425">
        <v>0</v>
      </c>
      <c r="N20" s="426">
        <v>1</v>
      </c>
      <c r="O20" s="427">
        <v>3.3333333333333335</v>
      </c>
      <c r="P20" s="429"/>
      <c r="Q20" s="426">
        <v>30</v>
      </c>
    </row>
    <row r="21" spans="1:17">
      <c r="A21" s="423" t="s">
        <v>12</v>
      </c>
      <c r="B21" s="424"/>
      <c r="C21" s="425">
        <v>25</v>
      </c>
      <c r="D21" s="425">
        <v>6</v>
      </c>
      <c r="E21" s="425">
        <v>16</v>
      </c>
      <c r="F21" s="425">
        <v>3</v>
      </c>
      <c r="G21" s="426">
        <v>50</v>
      </c>
      <c r="H21" s="427">
        <v>96.15384615384616</v>
      </c>
      <c r="I21" s="428"/>
      <c r="J21" s="425">
        <v>0</v>
      </c>
      <c r="K21" s="425">
        <v>1</v>
      </c>
      <c r="L21" s="425">
        <v>0</v>
      </c>
      <c r="M21" s="425">
        <v>1</v>
      </c>
      <c r="N21" s="426">
        <v>2</v>
      </c>
      <c r="O21" s="427">
        <v>3.8461538461538463</v>
      </c>
      <c r="P21" s="429"/>
      <c r="Q21" s="426">
        <v>52</v>
      </c>
    </row>
    <row r="22" spans="1:17">
      <c r="A22" s="423" t="s">
        <v>13</v>
      </c>
      <c r="B22" s="424"/>
      <c r="C22" s="425">
        <v>6</v>
      </c>
      <c r="D22" s="425">
        <v>6</v>
      </c>
      <c r="E22" s="425">
        <v>17</v>
      </c>
      <c r="F22" s="425">
        <v>19</v>
      </c>
      <c r="G22" s="426">
        <v>48</v>
      </c>
      <c r="H22" s="427">
        <v>97.959183673469383</v>
      </c>
      <c r="I22" s="428"/>
      <c r="J22" s="425">
        <v>0</v>
      </c>
      <c r="K22" s="425">
        <v>0</v>
      </c>
      <c r="L22" s="425">
        <v>0</v>
      </c>
      <c r="M22" s="425">
        <v>1</v>
      </c>
      <c r="N22" s="426">
        <v>1</v>
      </c>
      <c r="O22" s="427">
        <v>2.0408163265306123</v>
      </c>
      <c r="P22" s="429"/>
      <c r="Q22" s="426">
        <v>49</v>
      </c>
    </row>
    <row r="23" spans="1:17">
      <c r="A23" s="423" t="s">
        <v>14</v>
      </c>
      <c r="B23" s="424"/>
      <c r="C23" s="425">
        <v>57</v>
      </c>
      <c r="D23" s="425">
        <v>31</v>
      </c>
      <c r="E23" s="425">
        <v>97</v>
      </c>
      <c r="F23" s="425">
        <v>29</v>
      </c>
      <c r="G23" s="426">
        <v>214</v>
      </c>
      <c r="H23" s="427">
        <v>92.241379310344826</v>
      </c>
      <c r="I23" s="428"/>
      <c r="J23" s="425">
        <v>4</v>
      </c>
      <c r="K23" s="425">
        <v>3</v>
      </c>
      <c r="L23" s="425">
        <v>8</v>
      </c>
      <c r="M23" s="425">
        <v>3</v>
      </c>
      <c r="N23" s="426">
        <v>18</v>
      </c>
      <c r="O23" s="427">
        <v>7.7586206896551726</v>
      </c>
      <c r="P23" s="429"/>
      <c r="Q23" s="426">
        <v>232</v>
      </c>
    </row>
    <row r="24" spans="1:17">
      <c r="A24" s="423" t="s">
        <v>34</v>
      </c>
      <c r="B24" s="424"/>
      <c r="C24" s="425">
        <v>7</v>
      </c>
      <c r="D24" s="425">
        <v>14</v>
      </c>
      <c r="E24" s="425">
        <v>14</v>
      </c>
      <c r="F24" s="425">
        <v>13</v>
      </c>
      <c r="G24" s="426">
        <v>48</v>
      </c>
      <c r="H24" s="427">
        <v>85.714285714285708</v>
      </c>
      <c r="I24" s="428"/>
      <c r="J24" s="425">
        <v>0</v>
      </c>
      <c r="K24" s="425">
        <v>1</v>
      </c>
      <c r="L24" s="425">
        <v>1</v>
      </c>
      <c r="M24" s="425">
        <v>6</v>
      </c>
      <c r="N24" s="426">
        <v>8</v>
      </c>
      <c r="O24" s="427">
        <v>14.285714285714286</v>
      </c>
      <c r="P24" s="429"/>
      <c r="Q24" s="426">
        <v>56</v>
      </c>
    </row>
    <row r="25" spans="1:17">
      <c r="A25" s="423" t="s">
        <v>15</v>
      </c>
      <c r="B25" s="424"/>
      <c r="C25" s="425">
        <v>11</v>
      </c>
      <c r="D25" s="425">
        <v>17</v>
      </c>
      <c r="E25" s="425">
        <v>22</v>
      </c>
      <c r="F25" s="425">
        <v>27</v>
      </c>
      <c r="G25" s="426">
        <v>77</v>
      </c>
      <c r="H25" s="427">
        <v>96.25</v>
      </c>
      <c r="I25" s="428"/>
      <c r="J25" s="425">
        <v>0</v>
      </c>
      <c r="K25" s="425">
        <v>2</v>
      </c>
      <c r="L25" s="425">
        <v>1</v>
      </c>
      <c r="M25" s="425">
        <v>0</v>
      </c>
      <c r="N25" s="426">
        <v>3</v>
      </c>
      <c r="O25" s="427">
        <v>3.75</v>
      </c>
      <c r="P25" s="429"/>
      <c r="Q25" s="426">
        <v>80</v>
      </c>
    </row>
    <row r="26" spans="1:17">
      <c r="A26" s="423" t="s">
        <v>16</v>
      </c>
      <c r="B26" s="424"/>
      <c r="C26" s="425">
        <v>7</v>
      </c>
      <c r="D26" s="425">
        <v>6</v>
      </c>
      <c r="E26" s="425">
        <v>8</v>
      </c>
      <c r="F26" s="425">
        <v>20</v>
      </c>
      <c r="G26" s="426">
        <v>41</v>
      </c>
      <c r="H26" s="427">
        <v>100</v>
      </c>
      <c r="I26" s="428"/>
      <c r="J26" s="425">
        <v>0</v>
      </c>
      <c r="K26" s="425">
        <v>0</v>
      </c>
      <c r="L26" s="425">
        <v>0</v>
      </c>
      <c r="M26" s="425">
        <v>0</v>
      </c>
      <c r="N26" s="426">
        <v>0</v>
      </c>
      <c r="O26" s="427">
        <v>0</v>
      </c>
      <c r="P26" s="429"/>
      <c r="Q26" s="426">
        <v>41</v>
      </c>
    </row>
    <row r="27" spans="1:17">
      <c r="A27" s="423" t="s">
        <v>17</v>
      </c>
      <c r="B27" s="424"/>
      <c r="C27" s="425">
        <v>13</v>
      </c>
      <c r="D27" s="425">
        <v>41</v>
      </c>
      <c r="E27" s="425">
        <v>24</v>
      </c>
      <c r="F27" s="425">
        <v>47</v>
      </c>
      <c r="G27" s="426">
        <v>125</v>
      </c>
      <c r="H27" s="427">
        <v>93.28358208955224</v>
      </c>
      <c r="I27" s="428"/>
      <c r="J27" s="425">
        <v>1</v>
      </c>
      <c r="K27" s="425">
        <v>3</v>
      </c>
      <c r="L27" s="425">
        <v>0</v>
      </c>
      <c r="M27" s="425">
        <v>5</v>
      </c>
      <c r="N27" s="426">
        <v>9</v>
      </c>
      <c r="O27" s="427">
        <v>6.7164179104477615</v>
      </c>
      <c r="P27" s="429"/>
      <c r="Q27" s="426">
        <v>134</v>
      </c>
    </row>
    <row r="28" spans="1:17">
      <c r="A28" s="423" t="s">
        <v>18</v>
      </c>
      <c r="B28" s="424"/>
      <c r="C28" s="425">
        <v>5</v>
      </c>
      <c r="D28" s="425">
        <v>11</v>
      </c>
      <c r="E28" s="425">
        <v>2</v>
      </c>
      <c r="F28" s="425">
        <v>8</v>
      </c>
      <c r="G28" s="426">
        <v>26</v>
      </c>
      <c r="H28" s="427">
        <v>83.870967741935488</v>
      </c>
      <c r="I28" s="428"/>
      <c r="J28" s="425">
        <v>0</v>
      </c>
      <c r="K28" s="425">
        <v>3</v>
      </c>
      <c r="L28" s="425">
        <v>1</v>
      </c>
      <c r="M28" s="425">
        <v>1</v>
      </c>
      <c r="N28" s="426">
        <v>5</v>
      </c>
      <c r="O28" s="427">
        <v>16.129032258064516</v>
      </c>
      <c r="P28" s="429"/>
      <c r="Q28" s="426">
        <v>31</v>
      </c>
    </row>
    <row r="29" spans="1:17">
      <c r="A29" s="423" t="s">
        <v>19</v>
      </c>
      <c r="B29" s="424"/>
      <c r="C29" s="425">
        <v>19</v>
      </c>
      <c r="D29" s="425">
        <v>15</v>
      </c>
      <c r="E29" s="425">
        <v>49</v>
      </c>
      <c r="F29" s="425">
        <v>18</v>
      </c>
      <c r="G29" s="426">
        <v>101</v>
      </c>
      <c r="H29" s="427">
        <v>92.660550458715591</v>
      </c>
      <c r="I29" s="428"/>
      <c r="J29" s="425">
        <v>4</v>
      </c>
      <c r="K29" s="425">
        <v>1</v>
      </c>
      <c r="L29" s="425">
        <v>0</v>
      </c>
      <c r="M29" s="425">
        <v>3</v>
      </c>
      <c r="N29" s="426">
        <v>8</v>
      </c>
      <c r="O29" s="427">
        <v>7.3394495412844041</v>
      </c>
      <c r="P29" s="429"/>
      <c r="Q29" s="426">
        <v>109</v>
      </c>
    </row>
    <row r="30" spans="1:17">
      <c r="A30" s="423" t="s">
        <v>20</v>
      </c>
      <c r="B30" s="424"/>
      <c r="C30" s="425">
        <v>2</v>
      </c>
      <c r="D30" s="425">
        <v>1</v>
      </c>
      <c r="E30" s="425">
        <v>6</v>
      </c>
      <c r="F30" s="425">
        <v>3</v>
      </c>
      <c r="G30" s="426">
        <v>12</v>
      </c>
      <c r="H30" s="427">
        <v>92.307692307692307</v>
      </c>
      <c r="I30" s="428"/>
      <c r="J30" s="425">
        <v>1</v>
      </c>
      <c r="K30" s="425">
        <v>0</v>
      </c>
      <c r="L30" s="425">
        <v>0</v>
      </c>
      <c r="M30" s="425">
        <v>0</v>
      </c>
      <c r="N30" s="426">
        <v>1</v>
      </c>
      <c r="O30" s="427">
        <v>7.6923076923076925</v>
      </c>
      <c r="P30" s="429"/>
      <c r="Q30" s="426">
        <v>13</v>
      </c>
    </row>
    <row r="31" spans="1:17">
      <c r="A31" s="423" t="s">
        <v>21</v>
      </c>
      <c r="B31" s="424"/>
      <c r="C31" s="425">
        <v>12</v>
      </c>
      <c r="D31" s="425">
        <v>7</v>
      </c>
      <c r="E31" s="425">
        <v>10</v>
      </c>
      <c r="F31" s="425">
        <v>6</v>
      </c>
      <c r="G31" s="426">
        <v>35</v>
      </c>
      <c r="H31" s="427">
        <v>85.365853658536579</v>
      </c>
      <c r="I31" s="428"/>
      <c r="J31" s="425">
        <v>5</v>
      </c>
      <c r="K31" s="425">
        <v>1</v>
      </c>
      <c r="L31" s="425">
        <v>0</v>
      </c>
      <c r="M31" s="425">
        <v>0</v>
      </c>
      <c r="N31" s="426">
        <v>6</v>
      </c>
      <c r="O31" s="427">
        <v>14.634146341463415</v>
      </c>
      <c r="P31" s="429"/>
      <c r="Q31" s="426">
        <v>41</v>
      </c>
    </row>
    <row r="32" spans="1:17">
      <c r="A32" s="423" t="s">
        <v>22</v>
      </c>
      <c r="B32" s="424"/>
      <c r="C32" s="425">
        <v>1</v>
      </c>
      <c r="D32" s="425">
        <v>0</v>
      </c>
      <c r="E32" s="425">
        <v>5</v>
      </c>
      <c r="F32" s="425">
        <v>0</v>
      </c>
      <c r="G32" s="426">
        <v>6</v>
      </c>
      <c r="H32" s="427">
        <v>100</v>
      </c>
      <c r="I32" s="428"/>
      <c r="J32" s="425">
        <v>0</v>
      </c>
      <c r="K32" s="425">
        <v>0</v>
      </c>
      <c r="L32" s="425">
        <v>0</v>
      </c>
      <c r="M32" s="425">
        <v>0</v>
      </c>
      <c r="N32" s="426">
        <v>0</v>
      </c>
      <c r="O32" s="427">
        <v>0</v>
      </c>
      <c r="P32" s="429"/>
      <c r="Q32" s="426">
        <v>6</v>
      </c>
    </row>
    <row r="33" spans="1:17">
      <c r="A33" s="423" t="s">
        <v>23</v>
      </c>
      <c r="B33" s="424"/>
      <c r="C33" s="425">
        <v>4</v>
      </c>
      <c r="D33" s="425">
        <v>2</v>
      </c>
      <c r="E33" s="425">
        <v>11</v>
      </c>
      <c r="F33" s="425">
        <v>4</v>
      </c>
      <c r="G33" s="426">
        <v>21</v>
      </c>
      <c r="H33" s="427">
        <v>91.304347826086953</v>
      </c>
      <c r="I33" s="428"/>
      <c r="J33" s="425">
        <v>0</v>
      </c>
      <c r="K33" s="425">
        <v>2</v>
      </c>
      <c r="L33" s="425">
        <v>0</v>
      </c>
      <c r="M33" s="425">
        <v>0</v>
      </c>
      <c r="N33" s="426">
        <v>2</v>
      </c>
      <c r="O33" s="427">
        <v>8.695652173913043</v>
      </c>
      <c r="P33" s="429"/>
      <c r="Q33" s="426">
        <v>23</v>
      </c>
    </row>
    <row r="34" spans="1:17">
      <c r="A34" s="423" t="s">
        <v>24</v>
      </c>
      <c r="B34" s="424"/>
      <c r="C34" s="425">
        <v>1</v>
      </c>
      <c r="D34" s="425">
        <v>2</v>
      </c>
      <c r="E34" s="425">
        <v>19</v>
      </c>
      <c r="F34" s="425">
        <v>6</v>
      </c>
      <c r="G34" s="426">
        <v>28</v>
      </c>
      <c r="H34" s="427">
        <v>90.322580645161295</v>
      </c>
      <c r="I34" s="428"/>
      <c r="J34" s="425">
        <v>0</v>
      </c>
      <c r="K34" s="425">
        <v>0</v>
      </c>
      <c r="L34" s="425">
        <v>2</v>
      </c>
      <c r="M34" s="425">
        <v>1</v>
      </c>
      <c r="N34" s="426">
        <v>3</v>
      </c>
      <c r="O34" s="427">
        <v>9.67741935483871</v>
      </c>
      <c r="P34" s="429"/>
      <c r="Q34" s="426">
        <v>31</v>
      </c>
    </row>
    <row r="35" spans="1:17">
      <c r="A35" s="423" t="s">
        <v>25</v>
      </c>
      <c r="B35" s="424"/>
      <c r="C35" s="425">
        <v>2</v>
      </c>
      <c r="D35" s="425">
        <v>5</v>
      </c>
      <c r="E35" s="425">
        <v>2</v>
      </c>
      <c r="F35" s="425">
        <v>2</v>
      </c>
      <c r="G35" s="426">
        <v>11</v>
      </c>
      <c r="H35" s="427">
        <v>100</v>
      </c>
      <c r="I35" s="428"/>
      <c r="J35" s="425">
        <v>0</v>
      </c>
      <c r="K35" s="425">
        <v>0</v>
      </c>
      <c r="L35" s="425">
        <v>0</v>
      </c>
      <c r="M35" s="425">
        <v>0</v>
      </c>
      <c r="N35" s="426">
        <v>0</v>
      </c>
      <c r="O35" s="427">
        <v>0</v>
      </c>
      <c r="P35" s="429"/>
      <c r="Q35" s="426">
        <v>11</v>
      </c>
    </row>
    <row r="36" spans="1:17">
      <c r="A36" s="423" t="s">
        <v>26</v>
      </c>
      <c r="B36" s="424"/>
      <c r="C36" s="425">
        <v>0</v>
      </c>
      <c r="D36" s="425">
        <v>0</v>
      </c>
      <c r="E36" s="425">
        <v>0</v>
      </c>
      <c r="F36" s="425">
        <v>0</v>
      </c>
      <c r="G36" s="426">
        <v>0</v>
      </c>
      <c r="H36" s="427">
        <v>0</v>
      </c>
      <c r="I36" s="428"/>
      <c r="J36" s="425">
        <v>0</v>
      </c>
      <c r="K36" s="425">
        <v>0</v>
      </c>
      <c r="L36" s="425">
        <v>0</v>
      </c>
      <c r="M36" s="425">
        <v>0</v>
      </c>
      <c r="N36" s="426">
        <v>0</v>
      </c>
      <c r="O36" s="427">
        <v>0</v>
      </c>
      <c r="P36" s="429"/>
      <c r="Q36" s="426">
        <v>0</v>
      </c>
    </row>
    <row r="37" spans="1:17">
      <c r="A37" s="423" t="s">
        <v>27</v>
      </c>
      <c r="B37" s="424"/>
      <c r="C37" s="425">
        <v>0</v>
      </c>
      <c r="D37" s="425">
        <v>5</v>
      </c>
      <c r="E37" s="425">
        <v>1</v>
      </c>
      <c r="F37" s="425">
        <v>4</v>
      </c>
      <c r="G37" s="426">
        <v>10</v>
      </c>
      <c r="H37" s="427">
        <v>90.909090909090907</v>
      </c>
      <c r="I37" s="428"/>
      <c r="J37" s="425">
        <v>0</v>
      </c>
      <c r="K37" s="425">
        <v>0</v>
      </c>
      <c r="L37" s="425">
        <v>0</v>
      </c>
      <c r="M37" s="425">
        <v>1</v>
      </c>
      <c r="N37" s="426">
        <v>1</v>
      </c>
      <c r="O37" s="427">
        <v>9.0909090909090917</v>
      </c>
      <c r="P37" s="429"/>
      <c r="Q37" s="426">
        <v>11</v>
      </c>
    </row>
    <row r="38" spans="1:17">
      <c r="A38" s="423" t="s">
        <v>35</v>
      </c>
      <c r="B38" s="424"/>
      <c r="C38" s="425">
        <v>48</v>
      </c>
      <c r="D38" s="425">
        <v>22</v>
      </c>
      <c r="E38" s="425">
        <v>18</v>
      </c>
      <c r="F38" s="425">
        <v>7</v>
      </c>
      <c r="G38" s="426">
        <v>95</v>
      </c>
      <c r="H38" s="427">
        <v>100</v>
      </c>
      <c r="I38" s="428"/>
      <c r="J38" s="425">
        <v>0</v>
      </c>
      <c r="K38" s="425">
        <v>0</v>
      </c>
      <c r="L38" s="425">
        <v>0</v>
      </c>
      <c r="M38" s="425">
        <v>0</v>
      </c>
      <c r="N38" s="426">
        <v>0</v>
      </c>
      <c r="O38" s="427">
        <v>0</v>
      </c>
      <c r="P38" s="429"/>
      <c r="Q38" s="426">
        <v>95</v>
      </c>
    </row>
    <row r="39" spans="1:17">
      <c r="A39" s="423" t="s">
        <v>28</v>
      </c>
      <c r="B39" s="424"/>
      <c r="C39" s="425">
        <v>3</v>
      </c>
      <c r="D39" s="425">
        <v>2</v>
      </c>
      <c r="E39" s="425">
        <v>28</v>
      </c>
      <c r="F39" s="425">
        <v>5</v>
      </c>
      <c r="G39" s="426">
        <v>38</v>
      </c>
      <c r="H39" s="427">
        <v>100</v>
      </c>
      <c r="I39" s="428"/>
      <c r="J39" s="425">
        <v>0</v>
      </c>
      <c r="K39" s="425">
        <v>0</v>
      </c>
      <c r="L39" s="425">
        <v>0</v>
      </c>
      <c r="M39" s="425">
        <v>0</v>
      </c>
      <c r="N39" s="426">
        <v>0</v>
      </c>
      <c r="O39" s="427">
        <v>0</v>
      </c>
      <c r="P39" s="429"/>
      <c r="Q39" s="426">
        <v>38</v>
      </c>
    </row>
    <row r="40" spans="1:17">
      <c r="A40" s="423" t="s">
        <v>29</v>
      </c>
      <c r="B40" s="424"/>
      <c r="C40" s="425">
        <v>3</v>
      </c>
      <c r="D40" s="425">
        <v>5</v>
      </c>
      <c r="E40" s="425">
        <v>1</v>
      </c>
      <c r="F40" s="425">
        <v>4</v>
      </c>
      <c r="G40" s="426">
        <v>13</v>
      </c>
      <c r="H40" s="427">
        <v>72.222222222222229</v>
      </c>
      <c r="I40" s="428"/>
      <c r="J40" s="425">
        <v>0</v>
      </c>
      <c r="K40" s="425">
        <v>2</v>
      </c>
      <c r="L40" s="425">
        <v>0</v>
      </c>
      <c r="M40" s="425">
        <v>3</v>
      </c>
      <c r="N40" s="426">
        <v>5</v>
      </c>
      <c r="O40" s="427">
        <v>27.777777777777779</v>
      </c>
      <c r="P40" s="429"/>
      <c r="Q40" s="426">
        <v>18</v>
      </c>
    </row>
    <row r="41" spans="1:17" ht="8.1" customHeight="1">
      <c r="A41" s="419"/>
      <c r="B41" s="419"/>
      <c r="C41" s="425"/>
      <c r="D41" s="425"/>
      <c r="E41" s="425"/>
      <c r="F41" s="425"/>
      <c r="G41" s="430"/>
      <c r="H41" s="431"/>
      <c r="I41" s="432"/>
      <c r="J41" s="425"/>
      <c r="K41" s="425"/>
      <c r="L41" s="425"/>
      <c r="M41" s="425"/>
      <c r="N41" s="430"/>
      <c r="O41" s="431"/>
      <c r="P41" s="432"/>
      <c r="Q41" s="430"/>
    </row>
    <row r="42" spans="1:17">
      <c r="A42" s="433" t="s">
        <v>196</v>
      </c>
      <c r="B42" s="434"/>
      <c r="C42" s="435">
        <v>500</v>
      </c>
      <c r="D42" s="435">
        <v>350</v>
      </c>
      <c r="E42" s="435">
        <v>893</v>
      </c>
      <c r="F42" s="435">
        <v>624</v>
      </c>
      <c r="G42" s="435">
        <v>2367</v>
      </c>
      <c r="H42" s="436">
        <v>92.750783699059568</v>
      </c>
      <c r="I42" s="429"/>
      <c r="J42" s="435">
        <v>49</v>
      </c>
      <c r="K42" s="435">
        <v>38</v>
      </c>
      <c r="L42" s="435">
        <v>36</v>
      </c>
      <c r="M42" s="435">
        <v>62</v>
      </c>
      <c r="N42" s="435">
        <v>185</v>
      </c>
      <c r="O42" s="436">
        <v>7.2492163009404385</v>
      </c>
      <c r="P42" s="429"/>
      <c r="Q42" s="435">
        <v>2552</v>
      </c>
    </row>
    <row r="43" spans="1:17" ht="8.1" customHeight="1">
      <c r="A43" s="419"/>
      <c r="B43" s="419"/>
      <c r="C43" s="430"/>
      <c r="D43" s="430"/>
      <c r="E43" s="430"/>
      <c r="F43" s="430"/>
      <c r="G43" s="430"/>
      <c r="H43" s="431"/>
      <c r="I43" s="432"/>
      <c r="J43" s="430"/>
      <c r="K43" s="430"/>
      <c r="L43" s="430"/>
      <c r="M43" s="430"/>
      <c r="N43" s="430"/>
      <c r="O43" s="431"/>
      <c r="P43" s="432"/>
      <c r="Q43" s="430"/>
    </row>
    <row r="44" spans="1:17">
      <c r="A44" s="423" t="s">
        <v>185</v>
      </c>
      <c r="B44" s="434"/>
      <c r="C44" s="425">
        <v>0</v>
      </c>
      <c r="D44" s="425">
        <v>0</v>
      </c>
      <c r="E44" s="425">
        <v>0</v>
      </c>
      <c r="F44" s="425">
        <v>0</v>
      </c>
      <c r="G44" s="426">
        <v>0</v>
      </c>
      <c r="H44" s="427">
        <v>0</v>
      </c>
      <c r="I44" s="429"/>
      <c r="J44" s="425">
        <v>1</v>
      </c>
      <c r="K44" s="425">
        <v>0</v>
      </c>
      <c r="L44" s="425">
        <v>0</v>
      </c>
      <c r="M44" s="425">
        <v>0</v>
      </c>
      <c r="N44" s="426">
        <v>1</v>
      </c>
      <c r="O44" s="427">
        <v>100</v>
      </c>
      <c r="P44" s="429"/>
      <c r="Q44" s="426">
        <v>1</v>
      </c>
    </row>
    <row r="45" spans="1:17">
      <c r="A45" s="423" t="s">
        <v>186</v>
      </c>
      <c r="B45" s="434"/>
      <c r="C45" s="425">
        <v>0</v>
      </c>
      <c r="D45" s="425">
        <v>0</v>
      </c>
      <c r="E45" s="425">
        <v>0</v>
      </c>
      <c r="F45" s="425">
        <v>0</v>
      </c>
      <c r="G45" s="426">
        <v>0</v>
      </c>
      <c r="H45" s="427">
        <v>0</v>
      </c>
      <c r="I45" s="429"/>
      <c r="J45" s="425">
        <v>1</v>
      </c>
      <c r="K45" s="425">
        <v>0</v>
      </c>
      <c r="L45" s="425">
        <v>1</v>
      </c>
      <c r="M45" s="425">
        <v>0</v>
      </c>
      <c r="N45" s="426">
        <v>2</v>
      </c>
      <c r="O45" s="427">
        <v>100</v>
      </c>
      <c r="P45" s="429"/>
      <c r="Q45" s="426">
        <v>2</v>
      </c>
    </row>
    <row r="46" spans="1:17">
      <c r="A46" s="423" t="s">
        <v>187</v>
      </c>
      <c r="B46" s="434"/>
      <c r="C46" s="425">
        <v>0</v>
      </c>
      <c r="D46" s="425">
        <v>0</v>
      </c>
      <c r="E46" s="425">
        <v>5</v>
      </c>
      <c r="F46" s="425">
        <v>0</v>
      </c>
      <c r="G46" s="426">
        <v>5</v>
      </c>
      <c r="H46" s="427">
        <v>21.739130434782609</v>
      </c>
      <c r="I46" s="429"/>
      <c r="J46" s="425">
        <v>6</v>
      </c>
      <c r="K46" s="425">
        <v>0</v>
      </c>
      <c r="L46" s="425">
        <v>12</v>
      </c>
      <c r="M46" s="425">
        <v>0</v>
      </c>
      <c r="N46" s="426">
        <v>18</v>
      </c>
      <c r="O46" s="427">
        <v>78.260869565217391</v>
      </c>
      <c r="P46" s="429"/>
      <c r="Q46" s="426">
        <v>23</v>
      </c>
    </row>
    <row r="47" spans="1:17">
      <c r="A47" s="423" t="s">
        <v>188</v>
      </c>
      <c r="B47" s="434"/>
      <c r="C47" s="425">
        <v>0</v>
      </c>
      <c r="D47" s="425">
        <v>0</v>
      </c>
      <c r="E47" s="425">
        <v>0</v>
      </c>
      <c r="F47" s="425">
        <v>0</v>
      </c>
      <c r="G47" s="426">
        <v>0</v>
      </c>
      <c r="H47" s="427">
        <v>0</v>
      </c>
      <c r="I47" s="429"/>
      <c r="J47" s="425">
        <v>0</v>
      </c>
      <c r="K47" s="425">
        <v>0</v>
      </c>
      <c r="L47" s="425">
        <v>3</v>
      </c>
      <c r="M47" s="425">
        <v>0</v>
      </c>
      <c r="N47" s="426">
        <v>3</v>
      </c>
      <c r="O47" s="427">
        <v>100</v>
      </c>
      <c r="P47" s="429"/>
      <c r="Q47" s="426">
        <v>3</v>
      </c>
    </row>
    <row r="48" spans="1:17">
      <c r="A48" s="423" t="s">
        <v>189</v>
      </c>
      <c r="B48" s="434"/>
      <c r="C48" s="425">
        <v>0</v>
      </c>
      <c r="D48" s="425">
        <v>0</v>
      </c>
      <c r="E48" s="425">
        <v>0</v>
      </c>
      <c r="F48" s="425">
        <v>0</v>
      </c>
      <c r="G48" s="426">
        <v>0</v>
      </c>
      <c r="H48" s="427">
        <v>0</v>
      </c>
      <c r="I48" s="429"/>
      <c r="J48" s="425">
        <v>0</v>
      </c>
      <c r="K48" s="425">
        <v>0</v>
      </c>
      <c r="L48" s="425">
        <v>0</v>
      </c>
      <c r="M48" s="425">
        <v>0</v>
      </c>
      <c r="N48" s="426">
        <v>0</v>
      </c>
      <c r="O48" s="427">
        <v>0</v>
      </c>
      <c r="P48" s="429"/>
      <c r="Q48" s="426">
        <v>0</v>
      </c>
    </row>
    <row r="49" spans="1:17">
      <c r="A49" s="423" t="s">
        <v>190</v>
      </c>
      <c r="B49" s="434"/>
      <c r="C49" s="425">
        <v>1</v>
      </c>
      <c r="D49" s="425">
        <v>0</v>
      </c>
      <c r="E49" s="425">
        <v>0</v>
      </c>
      <c r="F49" s="425">
        <v>0</v>
      </c>
      <c r="G49" s="426">
        <v>1</v>
      </c>
      <c r="H49" s="427">
        <v>9.0909090909090917</v>
      </c>
      <c r="I49" s="429"/>
      <c r="J49" s="425">
        <v>6</v>
      </c>
      <c r="K49" s="425">
        <v>0</v>
      </c>
      <c r="L49" s="425">
        <v>4</v>
      </c>
      <c r="M49" s="425">
        <v>0</v>
      </c>
      <c r="N49" s="426">
        <v>10</v>
      </c>
      <c r="O49" s="427">
        <v>90.909090909090907</v>
      </c>
      <c r="P49" s="429"/>
      <c r="Q49" s="426">
        <v>11</v>
      </c>
    </row>
    <row r="50" spans="1:17">
      <c r="A50" s="423" t="s">
        <v>191</v>
      </c>
      <c r="B50" s="434"/>
      <c r="C50" s="425">
        <v>1</v>
      </c>
      <c r="D50" s="425">
        <v>0</v>
      </c>
      <c r="E50" s="425">
        <v>1</v>
      </c>
      <c r="F50" s="425">
        <v>0</v>
      </c>
      <c r="G50" s="426">
        <v>2</v>
      </c>
      <c r="H50" s="427">
        <v>28.571428571428573</v>
      </c>
      <c r="I50" s="429"/>
      <c r="J50" s="425">
        <v>2</v>
      </c>
      <c r="K50" s="425">
        <v>0</v>
      </c>
      <c r="L50" s="425">
        <v>3</v>
      </c>
      <c r="M50" s="425">
        <v>0</v>
      </c>
      <c r="N50" s="426">
        <v>5</v>
      </c>
      <c r="O50" s="427">
        <v>71.428571428571431</v>
      </c>
      <c r="P50" s="429"/>
      <c r="Q50" s="426">
        <v>7</v>
      </c>
    </row>
    <row r="51" spans="1:17">
      <c r="A51" s="423" t="s">
        <v>192</v>
      </c>
      <c r="B51" s="434"/>
      <c r="C51" s="425">
        <v>2</v>
      </c>
      <c r="D51" s="425">
        <v>0</v>
      </c>
      <c r="E51" s="425">
        <v>9</v>
      </c>
      <c r="F51" s="425">
        <v>0</v>
      </c>
      <c r="G51" s="426">
        <v>11</v>
      </c>
      <c r="H51" s="427">
        <v>61.111111111111114</v>
      </c>
      <c r="I51" s="429"/>
      <c r="J51" s="425">
        <v>2</v>
      </c>
      <c r="K51" s="425">
        <v>0</v>
      </c>
      <c r="L51" s="425">
        <v>5</v>
      </c>
      <c r="M51" s="425">
        <v>0</v>
      </c>
      <c r="N51" s="426">
        <v>7</v>
      </c>
      <c r="O51" s="427">
        <v>38.888888888888886</v>
      </c>
      <c r="P51" s="429"/>
      <c r="Q51" s="426">
        <v>18</v>
      </c>
    </row>
    <row r="52" spans="1:17">
      <c r="A52" s="423" t="s">
        <v>193</v>
      </c>
      <c r="B52" s="434"/>
      <c r="C52" s="425">
        <v>1</v>
      </c>
      <c r="D52" s="425">
        <v>0</v>
      </c>
      <c r="E52" s="425">
        <v>5</v>
      </c>
      <c r="F52" s="425">
        <v>0</v>
      </c>
      <c r="G52" s="426">
        <v>6</v>
      </c>
      <c r="H52" s="427">
        <v>50</v>
      </c>
      <c r="I52" s="429"/>
      <c r="J52" s="425">
        <v>1</v>
      </c>
      <c r="K52" s="425">
        <v>0</v>
      </c>
      <c r="L52" s="425">
        <v>5</v>
      </c>
      <c r="M52" s="425">
        <v>0</v>
      </c>
      <c r="N52" s="426">
        <v>6</v>
      </c>
      <c r="O52" s="427">
        <v>50</v>
      </c>
      <c r="P52" s="429"/>
      <c r="Q52" s="426">
        <v>12</v>
      </c>
    </row>
    <row r="53" spans="1:17">
      <c r="A53" s="423" t="s">
        <v>182</v>
      </c>
      <c r="B53" s="434"/>
      <c r="C53" s="425">
        <v>0</v>
      </c>
      <c r="D53" s="425">
        <v>0</v>
      </c>
      <c r="E53" s="425">
        <v>3</v>
      </c>
      <c r="F53" s="425">
        <v>0</v>
      </c>
      <c r="G53" s="426">
        <v>3</v>
      </c>
      <c r="H53" s="427">
        <v>60</v>
      </c>
      <c r="I53" s="429"/>
      <c r="J53" s="425">
        <v>1</v>
      </c>
      <c r="K53" s="425">
        <v>0</v>
      </c>
      <c r="L53" s="425">
        <v>1</v>
      </c>
      <c r="M53" s="425">
        <v>0</v>
      </c>
      <c r="N53" s="426">
        <v>2</v>
      </c>
      <c r="O53" s="427">
        <v>40</v>
      </c>
      <c r="P53" s="429"/>
      <c r="Q53" s="426">
        <v>5</v>
      </c>
    </row>
    <row r="54" spans="1:17">
      <c r="A54" s="423" t="s">
        <v>181</v>
      </c>
      <c r="B54" s="434"/>
      <c r="C54" s="425">
        <v>0</v>
      </c>
      <c r="D54" s="425">
        <v>17</v>
      </c>
      <c r="E54" s="425">
        <v>0</v>
      </c>
      <c r="F54" s="425">
        <v>111</v>
      </c>
      <c r="G54" s="426">
        <v>128</v>
      </c>
      <c r="H54" s="427">
        <v>62.745098039215684</v>
      </c>
      <c r="I54" s="429"/>
      <c r="J54" s="425">
        <v>0</v>
      </c>
      <c r="K54" s="425">
        <v>36</v>
      </c>
      <c r="L54" s="425">
        <v>0</v>
      </c>
      <c r="M54" s="425">
        <v>40</v>
      </c>
      <c r="N54" s="426">
        <v>76</v>
      </c>
      <c r="O54" s="427">
        <v>37.254901960784316</v>
      </c>
      <c r="P54" s="429"/>
      <c r="Q54" s="426">
        <v>204</v>
      </c>
    </row>
    <row r="55" spans="1:17">
      <c r="A55" s="423" t="s">
        <v>184</v>
      </c>
      <c r="B55" s="434"/>
      <c r="C55" s="425">
        <v>0</v>
      </c>
      <c r="D55" s="425">
        <v>0</v>
      </c>
      <c r="E55" s="425">
        <v>4</v>
      </c>
      <c r="F55" s="425">
        <v>0</v>
      </c>
      <c r="G55" s="426">
        <v>4</v>
      </c>
      <c r="H55" s="427">
        <v>80</v>
      </c>
      <c r="I55" s="429"/>
      <c r="J55" s="425">
        <v>0</v>
      </c>
      <c r="K55" s="425">
        <v>0</v>
      </c>
      <c r="L55" s="425">
        <v>1</v>
      </c>
      <c r="M55" s="425">
        <v>0</v>
      </c>
      <c r="N55" s="426">
        <v>1</v>
      </c>
      <c r="O55" s="427">
        <v>20</v>
      </c>
      <c r="P55" s="429"/>
      <c r="Q55" s="426">
        <v>5</v>
      </c>
    </row>
    <row r="56" spans="1:17">
      <c r="A56" s="423" t="s">
        <v>183</v>
      </c>
      <c r="B56" s="434"/>
      <c r="C56" s="425">
        <v>0</v>
      </c>
      <c r="D56" s="425">
        <v>0</v>
      </c>
      <c r="E56" s="425">
        <v>9</v>
      </c>
      <c r="F56" s="425">
        <v>0</v>
      </c>
      <c r="G56" s="426">
        <v>9</v>
      </c>
      <c r="H56" s="427">
        <v>45</v>
      </c>
      <c r="I56" s="429"/>
      <c r="J56" s="425">
        <v>7</v>
      </c>
      <c r="K56" s="425">
        <v>0</v>
      </c>
      <c r="L56" s="425">
        <v>4</v>
      </c>
      <c r="M56" s="425">
        <v>0</v>
      </c>
      <c r="N56" s="426">
        <v>11</v>
      </c>
      <c r="O56" s="427">
        <v>55</v>
      </c>
      <c r="P56" s="429"/>
      <c r="Q56" s="426">
        <v>20</v>
      </c>
    </row>
    <row r="57" spans="1:17">
      <c r="A57" s="423" t="s">
        <v>194</v>
      </c>
      <c r="B57" s="434"/>
      <c r="C57" s="425">
        <v>1</v>
      </c>
      <c r="D57" s="425">
        <v>0</v>
      </c>
      <c r="E57" s="425">
        <v>1</v>
      </c>
      <c r="F57" s="425">
        <v>0</v>
      </c>
      <c r="G57" s="426">
        <v>2</v>
      </c>
      <c r="H57" s="427">
        <v>50</v>
      </c>
      <c r="I57" s="429"/>
      <c r="J57" s="425">
        <v>2</v>
      </c>
      <c r="K57" s="425">
        <v>0</v>
      </c>
      <c r="L57" s="425">
        <v>0</v>
      </c>
      <c r="M57" s="425">
        <v>0</v>
      </c>
      <c r="N57" s="426">
        <v>2</v>
      </c>
      <c r="O57" s="427">
        <v>50</v>
      </c>
      <c r="P57" s="429"/>
      <c r="Q57" s="426">
        <v>4</v>
      </c>
    </row>
    <row r="58" spans="1:17" ht="8.1" customHeight="1">
      <c r="A58" s="437"/>
      <c r="B58" s="434"/>
      <c r="C58" s="438"/>
      <c r="D58" s="438"/>
      <c r="E58" s="438"/>
      <c r="F58" s="438"/>
      <c r="G58" s="439"/>
      <c r="H58" s="440"/>
      <c r="I58" s="429"/>
      <c r="J58" s="438"/>
      <c r="K58" s="438"/>
      <c r="L58" s="438"/>
      <c r="M58" s="438"/>
      <c r="N58" s="439"/>
      <c r="O58" s="440"/>
      <c r="P58" s="429"/>
      <c r="Q58" s="439"/>
    </row>
    <row r="59" spans="1:17">
      <c r="A59" s="433" t="s">
        <v>196</v>
      </c>
      <c r="B59" s="434"/>
      <c r="C59" s="435">
        <v>6</v>
      </c>
      <c r="D59" s="435">
        <v>17</v>
      </c>
      <c r="E59" s="435">
        <v>37</v>
      </c>
      <c r="F59" s="435">
        <v>111</v>
      </c>
      <c r="G59" s="435">
        <v>171</v>
      </c>
      <c r="H59" s="436">
        <v>54.285714285714285</v>
      </c>
      <c r="I59" s="429"/>
      <c r="J59" s="435">
        <v>29</v>
      </c>
      <c r="K59" s="435">
        <v>36</v>
      </c>
      <c r="L59" s="435">
        <v>39</v>
      </c>
      <c r="M59" s="435">
        <v>40</v>
      </c>
      <c r="N59" s="435">
        <v>144</v>
      </c>
      <c r="O59" s="436">
        <v>45.714285714285715</v>
      </c>
      <c r="P59" s="429"/>
      <c r="Q59" s="435">
        <v>315</v>
      </c>
    </row>
    <row r="60" spans="1:17" ht="8.1" customHeight="1">
      <c r="A60" s="419"/>
      <c r="B60" s="419"/>
      <c r="C60" s="430"/>
      <c r="D60" s="430"/>
      <c r="E60" s="430"/>
      <c r="F60" s="430"/>
      <c r="G60" s="430"/>
      <c r="H60" s="431"/>
      <c r="I60" s="432"/>
      <c r="J60" s="430"/>
      <c r="K60" s="430"/>
      <c r="L60" s="430"/>
      <c r="M60" s="430"/>
      <c r="N60" s="430"/>
      <c r="O60" s="431"/>
      <c r="P60" s="432"/>
      <c r="Q60" s="430"/>
    </row>
    <row r="61" spans="1:17">
      <c r="A61" s="441" t="s">
        <v>94</v>
      </c>
      <c r="B61" s="442"/>
      <c r="C61" s="443">
        <v>506</v>
      </c>
      <c r="D61" s="443">
        <v>367</v>
      </c>
      <c r="E61" s="443">
        <v>930</v>
      </c>
      <c r="F61" s="443">
        <v>735</v>
      </c>
      <c r="G61" s="443">
        <v>2538</v>
      </c>
      <c r="H61" s="444">
        <v>88.52459016393442</v>
      </c>
      <c r="I61" s="445"/>
      <c r="J61" s="443">
        <v>78</v>
      </c>
      <c r="K61" s="443">
        <v>74</v>
      </c>
      <c r="L61" s="443">
        <v>75</v>
      </c>
      <c r="M61" s="443">
        <v>102</v>
      </c>
      <c r="N61" s="443">
        <v>329</v>
      </c>
      <c r="O61" s="444">
        <v>11.475409836065573</v>
      </c>
      <c r="P61" s="445"/>
      <c r="Q61" s="443">
        <v>2867</v>
      </c>
    </row>
    <row r="62" spans="1:17">
      <c r="A62" s="419"/>
    </row>
    <row r="63" spans="1:17" s="447" customFormat="1" ht="12.95" customHeight="1">
      <c r="A63" s="446" t="s">
        <v>276</v>
      </c>
    </row>
    <row r="64" spans="1:17" s="447" customFormat="1" ht="12.95" customHeight="1">
      <c r="A64" s="446" t="s">
        <v>620</v>
      </c>
    </row>
    <row r="65" spans="1:12" s="292" customFormat="1" ht="12.95" customHeight="1">
      <c r="A65" s="446" t="s">
        <v>618</v>
      </c>
      <c r="B65" s="448"/>
      <c r="C65" s="448"/>
      <c r="D65" s="448"/>
      <c r="E65" s="448"/>
      <c r="F65" s="448"/>
      <c r="G65" s="448"/>
      <c r="H65" s="448"/>
      <c r="I65" s="448"/>
      <c r="J65" s="448"/>
      <c r="K65" s="449"/>
      <c r="L65" s="449"/>
    </row>
    <row r="66" spans="1:12" s="292" customFormat="1" ht="12.95" customHeight="1">
      <c r="A66" s="450" t="s">
        <v>266</v>
      </c>
      <c r="B66" s="451"/>
    </row>
    <row r="67" spans="1:12" s="292" customFormat="1" ht="12.95" customHeight="1">
      <c r="A67" s="450" t="s">
        <v>267</v>
      </c>
      <c r="B67" s="451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22D3D-E453-4D3B-ADAB-656DAC4E211D}">
  <dimension ref="A1:R62"/>
  <sheetViews>
    <sheetView view="pageBreakPreview" zoomScale="70" zoomScaleNormal="100" zoomScaleSheetLayoutView="70" workbookViewId="0">
      <selection activeCell="A2" sqref="A2:R2"/>
    </sheetView>
  </sheetViews>
  <sheetFormatPr baseColWidth="10" defaultRowHeight="12.75"/>
  <cols>
    <col min="1" max="16384" width="11.42578125" style="292"/>
  </cols>
  <sheetData>
    <row r="1" spans="1:18" ht="37.5" customHeight="1">
      <c r="A1" s="620" t="s">
        <v>621</v>
      </c>
      <c r="B1" s="620"/>
      <c r="C1" s="620"/>
      <c r="D1" s="620"/>
      <c r="E1" s="620"/>
      <c r="F1" s="620"/>
      <c r="G1" s="620"/>
      <c r="H1" s="620"/>
      <c r="I1" s="620"/>
      <c r="J1" s="620"/>
      <c r="K1" s="620"/>
      <c r="L1" s="620"/>
      <c r="M1" s="620"/>
      <c r="N1" s="620"/>
      <c r="O1" s="620"/>
      <c r="P1" s="620"/>
      <c r="Q1" s="620"/>
      <c r="R1" s="620"/>
    </row>
    <row r="2" spans="1:18" ht="19.5" customHeight="1">
      <c r="A2" s="620" t="s">
        <v>92</v>
      </c>
      <c r="B2" s="620"/>
      <c r="C2" s="620"/>
      <c r="D2" s="620"/>
      <c r="E2" s="620"/>
      <c r="F2" s="620"/>
      <c r="G2" s="620"/>
      <c r="H2" s="620"/>
      <c r="I2" s="620"/>
      <c r="J2" s="620"/>
      <c r="K2" s="620"/>
      <c r="L2" s="620"/>
      <c r="M2" s="620"/>
      <c r="N2" s="620"/>
      <c r="O2" s="620"/>
      <c r="P2" s="620"/>
      <c r="Q2" s="620"/>
      <c r="R2" s="620"/>
    </row>
    <row r="3" spans="1:18" ht="6.75" customHeight="1">
      <c r="A3" s="452"/>
      <c r="B3" s="452"/>
      <c r="C3" s="452"/>
      <c r="D3" s="452"/>
      <c r="E3" s="452"/>
      <c r="F3" s="452"/>
      <c r="G3" s="452"/>
      <c r="H3" s="452"/>
      <c r="I3" s="452"/>
      <c r="J3" s="452"/>
      <c r="K3" s="452"/>
      <c r="L3" s="452"/>
      <c r="M3" s="452"/>
      <c r="N3" s="452"/>
      <c r="O3" s="452"/>
      <c r="P3" s="452"/>
      <c r="Q3" s="452"/>
    </row>
    <row r="4" spans="1:18">
      <c r="A4" s="453" t="s">
        <v>610</v>
      </c>
      <c r="B4" s="453" t="s">
        <v>579</v>
      </c>
      <c r="C4" s="455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</row>
    <row r="5" spans="1:18">
      <c r="A5" s="453" t="s">
        <v>31</v>
      </c>
      <c r="B5" s="453">
        <v>557</v>
      </c>
      <c r="C5" s="455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</row>
    <row r="6" spans="1:18">
      <c r="A6" s="453" t="s">
        <v>32</v>
      </c>
      <c r="B6" s="453">
        <v>400</v>
      </c>
      <c r="C6" s="455"/>
      <c r="D6" s="452"/>
      <c r="E6" s="452"/>
      <c r="F6" s="452"/>
      <c r="G6" s="452"/>
      <c r="H6" s="452"/>
      <c r="I6" s="452"/>
      <c r="J6" s="452"/>
      <c r="K6" s="452"/>
      <c r="L6" s="452"/>
      <c r="M6" s="452"/>
      <c r="N6" s="452"/>
      <c r="O6" s="452"/>
      <c r="P6" s="452"/>
      <c r="Q6" s="452"/>
    </row>
    <row r="7" spans="1:18">
      <c r="A7" s="453" t="s">
        <v>14</v>
      </c>
      <c r="B7" s="453">
        <v>232</v>
      </c>
      <c r="C7" s="455"/>
      <c r="D7" s="452"/>
      <c r="E7" s="452"/>
      <c r="F7" s="452"/>
      <c r="G7" s="452"/>
      <c r="H7" s="452"/>
      <c r="I7" s="452"/>
      <c r="J7" s="452"/>
      <c r="K7" s="452"/>
      <c r="L7" s="452"/>
      <c r="M7" s="452"/>
      <c r="N7" s="452"/>
      <c r="O7" s="452"/>
      <c r="P7" s="452"/>
      <c r="Q7" s="452"/>
    </row>
    <row r="8" spans="1:18">
      <c r="A8" s="453" t="s">
        <v>181</v>
      </c>
      <c r="B8" s="453">
        <v>204</v>
      </c>
      <c r="C8" s="455"/>
      <c r="D8" s="452"/>
      <c r="E8" s="452"/>
      <c r="F8" s="452"/>
      <c r="G8" s="452"/>
      <c r="H8" s="452"/>
      <c r="I8" s="452"/>
      <c r="J8" s="452"/>
      <c r="K8" s="452"/>
      <c r="L8" s="452"/>
      <c r="M8" s="452"/>
      <c r="N8" s="452"/>
      <c r="O8" s="452"/>
      <c r="P8" s="452"/>
      <c r="Q8" s="452"/>
    </row>
    <row r="9" spans="1:18">
      <c r="A9" s="453" t="s">
        <v>17</v>
      </c>
      <c r="B9" s="453">
        <v>134</v>
      </c>
      <c r="C9" s="455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  <c r="O9" s="452"/>
      <c r="P9" s="452"/>
      <c r="Q9" s="452"/>
    </row>
    <row r="10" spans="1:18">
      <c r="A10" s="453" t="s">
        <v>7</v>
      </c>
      <c r="B10" s="453">
        <v>128</v>
      </c>
      <c r="C10" s="455"/>
      <c r="D10" s="452"/>
      <c r="E10" s="452"/>
      <c r="F10" s="452"/>
      <c r="G10" s="452"/>
      <c r="H10" s="452"/>
      <c r="I10" s="452"/>
      <c r="J10" s="452"/>
      <c r="K10" s="452"/>
      <c r="L10" s="452"/>
      <c r="M10" s="452"/>
      <c r="N10" s="452"/>
      <c r="O10" s="452"/>
      <c r="P10" s="452"/>
      <c r="Q10" s="452"/>
    </row>
    <row r="11" spans="1:18">
      <c r="A11" s="453" t="s">
        <v>19</v>
      </c>
      <c r="B11" s="453">
        <v>109</v>
      </c>
      <c r="C11" s="455"/>
      <c r="D11" s="452"/>
      <c r="E11" s="452"/>
      <c r="F11" s="452"/>
      <c r="G11" s="452"/>
      <c r="H11" s="452"/>
      <c r="I11" s="452"/>
      <c r="J11" s="452"/>
      <c r="K11" s="621" t="s">
        <v>268</v>
      </c>
      <c r="L11" s="621"/>
      <c r="M11" s="622">
        <v>2867</v>
      </c>
      <c r="N11" s="622"/>
      <c r="O11" s="452"/>
      <c r="P11" s="452"/>
      <c r="Q11" s="452"/>
    </row>
    <row r="12" spans="1:18">
      <c r="A12" s="453" t="s">
        <v>4</v>
      </c>
      <c r="B12" s="453">
        <v>109</v>
      </c>
      <c r="C12" s="455"/>
      <c r="D12" s="452"/>
      <c r="E12" s="452"/>
      <c r="F12" s="452"/>
      <c r="G12" s="452"/>
      <c r="H12" s="452"/>
      <c r="I12" s="452"/>
      <c r="J12" s="452"/>
      <c r="K12" s="621"/>
      <c r="L12" s="621"/>
      <c r="M12" s="622"/>
      <c r="N12" s="622"/>
      <c r="O12" s="452"/>
      <c r="P12" s="452"/>
      <c r="Q12" s="452"/>
    </row>
    <row r="13" spans="1:18">
      <c r="A13" s="453" t="s">
        <v>35</v>
      </c>
      <c r="B13" s="453">
        <v>95</v>
      </c>
      <c r="C13" s="455"/>
      <c r="D13" s="452"/>
      <c r="E13" s="452"/>
      <c r="F13" s="452"/>
      <c r="G13" s="452"/>
      <c r="H13" s="452"/>
      <c r="I13" s="452"/>
      <c r="J13" s="452"/>
      <c r="K13" s="452"/>
      <c r="L13" s="452"/>
      <c r="M13" s="452"/>
      <c r="N13" s="452"/>
      <c r="O13" s="452"/>
      <c r="P13" s="452"/>
      <c r="Q13" s="452"/>
    </row>
    <row r="14" spans="1:18">
      <c r="A14" s="453" t="s">
        <v>15</v>
      </c>
      <c r="B14" s="453">
        <v>80</v>
      </c>
      <c r="C14" s="455"/>
      <c r="D14" s="452"/>
      <c r="E14" s="452"/>
      <c r="F14" s="452"/>
      <c r="G14" s="452"/>
      <c r="H14" s="452"/>
      <c r="I14" s="452"/>
      <c r="J14" s="452"/>
      <c r="K14" s="452"/>
      <c r="L14" s="452"/>
      <c r="M14" s="452"/>
      <c r="N14" s="452"/>
      <c r="O14" s="452"/>
      <c r="P14" s="452"/>
      <c r="Q14" s="452"/>
    </row>
    <row r="15" spans="1:18">
      <c r="A15" s="453" t="s">
        <v>9</v>
      </c>
      <c r="B15" s="453">
        <v>71</v>
      </c>
      <c r="C15" s="455"/>
      <c r="D15" s="452"/>
      <c r="E15" s="452"/>
      <c r="F15" s="452"/>
      <c r="G15" s="452"/>
      <c r="H15" s="452"/>
      <c r="I15" s="452"/>
      <c r="J15" s="452"/>
      <c r="K15" s="452"/>
      <c r="L15" s="452"/>
      <c r="M15" s="452"/>
      <c r="N15" s="452"/>
      <c r="O15" s="452"/>
      <c r="P15" s="452"/>
      <c r="Q15" s="452"/>
    </row>
    <row r="16" spans="1:18">
      <c r="A16" s="453" t="s">
        <v>33</v>
      </c>
      <c r="B16" s="453">
        <v>67</v>
      </c>
      <c r="C16" s="455"/>
      <c r="D16" s="452"/>
      <c r="E16" s="452"/>
      <c r="F16" s="452"/>
      <c r="G16" s="452"/>
      <c r="H16" s="452"/>
      <c r="I16" s="452"/>
      <c r="J16" s="452"/>
      <c r="K16" s="452"/>
      <c r="L16" s="452"/>
      <c r="M16" s="452"/>
      <c r="N16" s="452"/>
      <c r="O16" s="452"/>
      <c r="P16" s="452"/>
      <c r="Q16" s="452"/>
    </row>
    <row r="17" spans="1:17">
      <c r="A17" s="453" t="s">
        <v>3</v>
      </c>
      <c r="B17" s="453">
        <v>56</v>
      </c>
      <c r="C17" s="455"/>
      <c r="D17" s="452"/>
      <c r="E17" s="452"/>
      <c r="F17" s="452"/>
      <c r="G17" s="452"/>
      <c r="H17" s="452"/>
      <c r="I17" s="452"/>
      <c r="J17" s="452"/>
      <c r="K17" s="452"/>
      <c r="L17" s="452"/>
      <c r="M17" s="452"/>
      <c r="N17" s="452"/>
      <c r="O17" s="452"/>
      <c r="P17" s="452"/>
      <c r="Q17" s="452"/>
    </row>
    <row r="18" spans="1:17">
      <c r="A18" s="453" t="s">
        <v>34</v>
      </c>
      <c r="B18" s="453">
        <v>56</v>
      </c>
      <c r="C18" s="455"/>
      <c r="D18" s="452"/>
      <c r="E18" s="452"/>
      <c r="F18" s="452"/>
      <c r="G18" s="452"/>
      <c r="H18" s="452"/>
      <c r="I18" s="452"/>
      <c r="J18" s="452"/>
      <c r="K18" s="452"/>
      <c r="L18" s="452"/>
      <c r="M18" s="452"/>
      <c r="N18" s="452"/>
      <c r="O18" s="452"/>
      <c r="P18" s="452"/>
      <c r="Q18" s="452"/>
    </row>
    <row r="19" spans="1:17">
      <c r="A19" s="453" t="s">
        <v>12</v>
      </c>
      <c r="B19" s="453">
        <v>52</v>
      </c>
      <c r="C19" s="455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452"/>
      <c r="Q19" s="452"/>
    </row>
    <row r="20" spans="1:17">
      <c r="A20" s="453" t="s">
        <v>13</v>
      </c>
      <c r="B20" s="453">
        <v>49</v>
      </c>
      <c r="C20" s="455"/>
      <c r="D20" s="452"/>
      <c r="E20" s="452"/>
      <c r="F20" s="452"/>
      <c r="G20" s="452"/>
      <c r="H20" s="452"/>
      <c r="I20" s="452"/>
      <c r="J20" s="452"/>
      <c r="K20" s="452"/>
      <c r="L20" s="452"/>
      <c r="M20" s="452"/>
      <c r="N20" s="452"/>
      <c r="O20" s="452"/>
      <c r="P20" s="452"/>
      <c r="Q20" s="452"/>
    </row>
    <row r="21" spans="1:17">
      <c r="A21" s="453" t="s">
        <v>21</v>
      </c>
      <c r="B21" s="453">
        <v>41</v>
      </c>
      <c r="C21" s="455"/>
      <c r="D21" s="452"/>
      <c r="E21" s="452"/>
      <c r="F21" s="452"/>
      <c r="G21" s="452"/>
      <c r="H21" s="452"/>
      <c r="I21" s="452"/>
      <c r="J21" s="452"/>
      <c r="K21" s="452"/>
      <c r="L21" s="452"/>
      <c r="M21" s="452"/>
      <c r="N21" s="452"/>
      <c r="O21" s="452"/>
      <c r="P21" s="452"/>
      <c r="Q21" s="452"/>
    </row>
    <row r="22" spans="1:17">
      <c r="A22" s="453" t="s">
        <v>16</v>
      </c>
      <c r="B22" s="453">
        <v>41</v>
      </c>
      <c r="C22" s="455"/>
      <c r="D22" s="452"/>
      <c r="E22" s="452"/>
      <c r="F22" s="452"/>
      <c r="G22" s="452"/>
      <c r="H22" s="452"/>
      <c r="I22" s="452"/>
      <c r="J22" s="452"/>
      <c r="K22" s="452"/>
      <c r="L22" s="452"/>
      <c r="M22" s="452"/>
      <c r="N22" s="452"/>
      <c r="O22" s="452"/>
      <c r="P22" s="452"/>
      <c r="Q22" s="452"/>
    </row>
    <row r="23" spans="1:17">
      <c r="A23" s="453" t="s">
        <v>8</v>
      </c>
      <c r="B23" s="453">
        <v>39</v>
      </c>
      <c r="C23" s="455"/>
      <c r="D23" s="452"/>
      <c r="E23" s="452"/>
      <c r="F23" s="452"/>
      <c r="G23" s="452"/>
      <c r="H23" s="452"/>
      <c r="I23" s="452"/>
      <c r="J23" s="452"/>
      <c r="K23" s="452"/>
      <c r="L23" s="452"/>
      <c r="M23" s="452"/>
      <c r="N23" s="452"/>
      <c r="O23" s="452"/>
      <c r="P23" s="452"/>
      <c r="Q23" s="452"/>
    </row>
    <row r="24" spans="1:17">
      <c r="A24" s="453" t="s">
        <v>28</v>
      </c>
      <c r="B24" s="453">
        <v>38</v>
      </c>
      <c r="C24" s="455"/>
      <c r="D24" s="452"/>
      <c r="E24" s="452"/>
      <c r="F24" s="452"/>
      <c r="G24" s="452"/>
      <c r="H24" s="452"/>
      <c r="I24" s="452"/>
      <c r="J24" s="452"/>
      <c r="K24" s="452"/>
      <c r="L24" s="452"/>
      <c r="M24" s="452"/>
      <c r="N24" s="452"/>
      <c r="O24" s="452"/>
      <c r="P24" s="452"/>
      <c r="Q24" s="452"/>
    </row>
    <row r="25" spans="1:17">
      <c r="A25" s="453" t="s">
        <v>18</v>
      </c>
      <c r="B25" s="453">
        <v>31</v>
      </c>
      <c r="C25" s="455"/>
      <c r="D25" s="452"/>
      <c r="E25" s="452"/>
      <c r="F25" s="452"/>
      <c r="G25" s="452"/>
      <c r="H25" s="452"/>
      <c r="I25" s="452"/>
      <c r="J25" s="452"/>
      <c r="K25" s="452"/>
      <c r="L25" s="452"/>
      <c r="M25" s="452"/>
      <c r="N25" s="452"/>
      <c r="O25" s="452"/>
      <c r="P25" s="452"/>
      <c r="Q25" s="452"/>
    </row>
    <row r="26" spans="1:17">
      <c r="A26" s="453" t="s">
        <v>24</v>
      </c>
      <c r="B26" s="453">
        <v>31</v>
      </c>
      <c r="C26" s="455"/>
      <c r="D26" s="452"/>
      <c r="E26" s="452"/>
      <c r="F26" s="452"/>
      <c r="G26" s="452"/>
      <c r="H26" s="452"/>
      <c r="I26" s="452"/>
      <c r="J26" s="452"/>
      <c r="K26" s="452"/>
      <c r="L26" s="452"/>
      <c r="M26" s="452"/>
      <c r="N26" s="452"/>
      <c r="O26" s="452"/>
      <c r="P26" s="452"/>
      <c r="Q26" s="452"/>
    </row>
    <row r="27" spans="1:17">
      <c r="A27" s="453" t="s">
        <v>11</v>
      </c>
      <c r="B27" s="453">
        <v>30</v>
      </c>
      <c r="C27" s="455"/>
      <c r="D27" s="452"/>
      <c r="E27" s="452"/>
      <c r="F27" s="452"/>
      <c r="G27" s="452"/>
      <c r="H27" s="452"/>
      <c r="I27" s="452"/>
      <c r="J27" s="452"/>
      <c r="K27" s="452"/>
      <c r="L27" s="452"/>
      <c r="M27" s="452"/>
      <c r="N27" s="452"/>
      <c r="O27" s="452"/>
      <c r="P27" s="452"/>
      <c r="Q27" s="452"/>
    </row>
    <row r="28" spans="1:17">
      <c r="A28" s="453" t="s">
        <v>23</v>
      </c>
      <c r="B28" s="453">
        <v>23</v>
      </c>
      <c r="C28" s="455"/>
      <c r="D28" s="452"/>
      <c r="E28" s="452"/>
      <c r="F28" s="452"/>
      <c r="G28" s="452"/>
      <c r="H28" s="452"/>
      <c r="I28" s="452"/>
      <c r="J28" s="452"/>
      <c r="K28" s="452"/>
      <c r="L28" s="452"/>
      <c r="M28" s="452"/>
      <c r="N28" s="452"/>
      <c r="O28" s="452"/>
      <c r="P28" s="452"/>
      <c r="Q28" s="452"/>
    </row>
    <row r="29" spans="1:17">
      <c r="A29" s="453" t="s">
        <v>187</v>
      </c>
      <c r="B29" s="453">
        <v>23</v>
      </c>
      <c r="C29" s="455"/>
      <c r="D29" s="452"/>
      <c r="E29" s="452"/>
      <c r="F29" s="452"/>
      <c r="G29" s="452"/>
      <c r="H29" s="452"/>
      <c r="I29" s="452"/>
      <c r="J29" s="452"/>
      <c r="K29" s="452"/>
      <c r="L29" s="452"/>
      <c r="M29" s="452"/>
      <c r="N29" s="452"/>
      <c r="O29" s="452"/>
      <c r="P29" s="452"/>
      <c r="Q29" s="452"/>
    </row>
    <row r="30" spans="1:17">
      <c r="A30" s="453" t="s">
        <v>183</v>
      </c>
      <c r="B30" s="453">
        <v>20</v>
      </c>
      <c r="C30" s="455"/>
      <c r="D30" s="452"/>
      <c r="E30" s="452"/>
      <c r="F30" s="452"/>
      <c r="G30" s="452"/>
      <c r="H30" s="452"/>
      <c r="I30" s="452"/>
      <c r="J30" s="452"/>
      <c r="K30" s="452"/>
      <c r="L30" s="452"/>
      <c r="M30" s="452"/>
      <c r="N30" s="452"/>
      <c r="O30" s="452"/>
      <c r="P30" s="452"/>
      <c r="Q30" s="452"/>
    </row>
    <row r="31" spans="1:17">
      <c r="A31" s="453" t="s">
        <v>29</v>
      </c>
      <c r="B31" s="453">
        <v>18</v>
      </c>
      <c r="C31" s="455"/>
      <c r="D31" s="452"/>
      <c r="E31" s="452"/>
      <c r="F31" s="452"/>
      <c r="G31" s="452"/>
      <c r="H31" s="452"/>
      <c r="I31" s="452"/>
      <c r="J31" s="452"/>
      <c r="K31" s="452"/>
      <c r="L31" s="452"/>
      <c r="M31" s="452"/>
      <c r="N31" s="452"/>
      <c r="O31" s="452"/>
      <c r="P31" s="452"/>
      <c r="Q31" s="452"/>
    </row>
    <row r="32" spans="1:17">
      <c r="A32" s="453" t="s">
        <v>192</v>
      </c>
      <c r="B32" s="453">
        <v>18</v>
      </c>
      <c r="C32" s="455"/>
      <c r="D32" s="452"/>
      <c r="E32" s="452"/>
      <c r="F32" s="452"/>
      <c r="G32" s="452"/>
      <c r="H32" s="452"/>
      <c r="I32" s="452"/>
      <c r="J32" s="452"/>
      <c r="K32" s="452"/>
      <c r="L32" s="452"/>
      <c r="M32" s="452"/>
      <c r="N32" s="452"/>
      <c r="O32" s="452"/>
      <c r="P32" s="452"/>
      <c r="Q32" s="452"/>
    </row>
    <row r="33" spans="1:17">
      <c r="A33" s="453" t="s">
        <v>6</v>
      </c>
      <c r="B33" s="453">
        <v>18</v>
      </c>
      <c r="C33" s="455"/>
      <c r="D33" s="452"/>
      <c r="E33" s="452"/>
      <c r="F33" s="452"/>
      <c r="G33" s="452"/>
      <c r="H33" s="452"/>
      <c r="I33" s="452"/>
      <c r="J33" s="452"/>
      <c r="K33" s="452"/>
      <c r="L33" s="452"/>
      <c r="M33" s="452"/>
      <c r="N33" s="452"/>
      <c r="O33" s="452"/>
      <c r="P33" s="452"/>
      <c r="Q33" s="452"/>
    </row>
    <row r="34" spans="1:17">
      <c r="A34" s="453" t="s">
        <v>20</v>
      </c>
      <c r="B34" s="453">
        <v>13</v>
      </c>
      <c r="C34" s="455"/>
      <c r="D34" s="452"/>
      <c r="E34" s="452"/>
      <c r="F34" s="452"/>
      <c r="G34" s="452"/>
      <c r="H34" s="452"/>
      <c r="I34" s="452"/>
      <c r="J34" s="452"/>
      <c r="K34" s="452"/>
      <c r="L34" s="452"/>
      <c r="M34" s="452"/>
      <c r="N34" s="452"/>
      <c r="O34" s="452"/>
      <c r="P34" s="452"/>
      <c r="Q34" s="452"/>
    </row>
    <row r="35" spans="1:17">
      <c r="A35" s="453" t="s">
        <v>193</v>
      </c>
      <c r="B35" s="453">
        <v>12</v>
      </c>
      <c r="C35" s="455"/>
      <c r="D35" s="452"/>
      <c r="E35" s="452"/>
      <c r="F35" s="452"/>
      <c r="G35" s="452"/>
      <c r="H35" s="452"/>
      <c r="I35" s="452"/>
      <c r="J35" s="452"/>
      <c r="K35" s="452"/>
      <c r="L35" s="452"/>
      <c r="M35" s="452"/>
      <c r="N35" s="452"/>
      <c r="O35" s="452"/>
      <c r="P35" s="452"/>
      <c r="Q35" s="452"/>
    </row>
    <row r="36" spans="1:17">
      <c r="A36" s="453" t="s">
        <v>25</v>
      </c>
      <c r="B36" s="453">
        <v>11</v>
      </c>
      <c r="C36" s="455"/>
      <c r="D36" s="452"/>
      <c r="E36" s="452"/>
      <c r="F36" s="452"/>
      <c r="G36" s="452"/>
      <c r="H36" s="452"/>
      <c r="I36" s="452"/>
      <c r="J36" s="452"/>
      <c r="K36" s="452"/>
      <c r="L36" s="452"/>
      <c r="M36" s="452"/>
      <c r="N36" s="452"/>
      <c r="O36" s="452"/>
      <c r="P36" s="452"/>
      <c r="Q36" s="452"/>
    </row>
    <row r="37" spans="1:17">
      <c r="A37" s="453" t="s">
        <v>190</v>
      </c>
      <c r="B37" s="453">
        <v>11</v>
      </c>
      <c r="C37" s="455"/>
      <c r="D37" s="452"/>
      <c r="E37" s="452"/>
      <c r="F37" s="452"/>
      <c r="G37" s="452"/>
      <c r="H37" s="452"/>
      <c r="I37" s="452"/>
      <c r="J37" s="452"/>
      <c r="K37" s="452"/>
      <c r="L37" s="452"/>
      <c r="M37" s="452"/>
      <c r="N37" s="452"/>
      <c r="O37" s="452"/>
      <c r="P37" s="452"/>
      <c r="Q37" s="452"/>
    </row>
    <row r="38" spans="1:17">
      <c r="A38" s="453" t="s">
        <v>27</v>
      </c>
      <c r="B38" s="453">
        <v>11</v>
      </c>
      <c r="C38" s="455"/>
      <c r="D38" s="452"/>
      <c r="E38" s="452"/>
      <c r="F38" s="452"/>
      <c r="G38" s="452"/>
      <c r="H38" s="452"/>
      <c r="I38" s="452"/>
      <c r="J38" s="452"/>
      <c r="K38" s="452"/>
      <c r="L38" s="452"/>
      <c r="M38" s="452"/>
      <c r="N38" s="452"/>
      <c r="O38" s="452"/>
      <c r="P38" s="452"/>
      <c r="Q38" s="452"/>
    </row>
    <row r="39" spans="1:17">
      <c r="A39" s="453" t="s">
        <v>191</v>
      </c>
      <c r="B39" s="453">
        <v>7</v>
      </c>
      <c r="C39" s="455"/>
      <c r="D39" s="452"/>
      <c r="E39" s="452"/>
      <c r="F39" s="452"/>
      <c r="G39" s="452"/>
      <c r="H39" s="452"/>
      <c r="I39" s="452"/>
      <c r="J39" s="452"/>
      <c r="K39" s="452"/>
      <c r="L39" s="452"/>
      <c r="M39" s="452"/>
      <c r="N39" s="452"/>
      <c r="O39" s="452"/>
      <c r="P39" s="452"/>
      <c r="Q39" s="452"/>
    </row>
    <row r="40" spans="1:17">
      <c r="A40" s="453" t="s">
        <v>22</v>
      </c>
      <c r="B40" s="453">
        <v>6</v>
      </c>
      <c r="C40" s="455"/>
      <c r="D40" s="452"/>
      <c r="E40" s="452"/>
      <c r="F40" s="452"/>
      <c r="G40" s="452"/>
      <c r="H40" s="452"/>
      <c r="I40" s="452"/>
      <c r="J40" s="452"/>
      <c r="K40" s="452"/>
      <c r="L40" s="452"/>
      <c r="M40" s="452"/>
      <c r="N40" s="452"/>
      <c r="O40" s="452"/>
      <c r="P40" s="452"/>
      <c r="Q40" s="452"/>
    </row>
    <row r="41" spans="1:17">
      <c r="A41" s="453" t="s">
        <v>182</v>
      </c>
      <c r="B41" s="453">
        <v>5</v>
      </c>
      <c r="C41" s="455"/>
      <c r="D41" s="452"/>
      <c r="E41" s="452"/>
      <c r="F41" s="452"/>
      <c r="G41" s="452"/>
      <c r="H41" s="452"/>
      <c r="I41" s="452"/>
      <c r="J41" s="452"/>
      <c r="K41" s="452"/>
      <c r="L41" s="452"/>
      <c r="M41" s="452"/>
      <c r="N41" s="452"/>
      <c r="O41" s="452"/>
      <c r="P41" s="452"/>
      <c r="Q41" s="452"/>
    </row>
    <row r="42" spans="1:17">
      <c r="A42" s="453" t="s">
        <v>184</v>
      </c>
      <c r="B42" s="453">
        <v>5</v>
      </c>
      <c r="C42" s="455"/>
      <c r="D42" s="452"/>
      <c r="E42" s="452"/>
      <c r="F42" s="452"/>
      <c r="G42" s="452"/>
      <c r="H42" s="452"/>
      <c r="I42" s="452"/>
      <c r="J42" s="452"/>
      <c r="K42" s="452"/>
      <c r="L42" s="452"/>
      <c r="M42" s="452"/>
      <c r="N42" s="452"/>
      <c r="O42" s="452"/>
      <c r="P42" s="452"/>
      <c r="Q42" s="452"/>
    </row>
    <row r="43" spans="1:17">
      <c r="A43" s="453" t="s">
        <v>5</v>
      </c>
      <c r="B43" s="453">
        <v>4</v>
      </c>
      <c r="C43" s="455"/>
      <c r="D43" s="452"/>
      <c r="E43" s="452"/>
      <c r="F43" s="452"/>
      <c r="G43" s="452"/>
      <c r="H43" s="452"/>
      <c r="I43" s="452"/>
      <c r="J43" s="452"/>
      <c r="K43" s="452"/>
      <c r="L43" s="452"/>
      <c r="M43" s="452"/>
      <c r="N43" s="452"/>
      <c r="O43" s="452"/>
      <c r="P43" s="452"/>
      <c r="Q43" s="452"/>
    </row>
    <row r="44" spans="1:17">
      <c r="A44" s="453" t="s">
        <v>194</v>
      </c>
      <c r="B44" s="453">
        <v>4</v>
      </c>
      <c r="C44" s="455"/>
      <c r="D44" s="452"/>
      <c r="E44" s="452"/>
      <c r="F44" s="452"/>
      <c r="G44" s="452"/>
      <c r="H44" s="452"/>
      <c r="I44" s="452"/>
      <c r="J44" s="452"/>
      <c r="K44" s="452"/>
      <c r="L44" s="452"/>
      <c r="M44" s="452"/>
      <c r="N44" s="452"/>
      <c r="O44" s="452"/>
      <c r="P44" s="452"/>
      <c r="Q44" s="452"/>
    </row>
    <row r="45" spans="1:17">
      <c r="A45" s="453" t="s">
        <v>188</v>
      </c>
      <c r="B45" s="453">
        <v>3</v>
      </c>
      <c r="C45" s="455"/>
      <c r="D45" s="452"/>
      <c r="E45" s="452"/>
      <c r="F45" s="452"/>
      <c r="G45" s="452"/>
      <c r="H45" s="452"/>
      <c r="I45" s="452"/>
      <c r="J45" s="452"/>
      <c r="K45" s="452"/>
      <c r="L45" s="452"/>
      <c r="M45" s="452"/>
      <c r="N45" s="452"/>
      <c r="O45" s="452"/>
      <c r="P45" s="452"/>
      <c r="Q45" s="452"/>
    </row>
    <row r="46" spans="1:17">
      <c r="A46" s="453" t="s">
        <v>10</v>
      </c>
      <c r="B46" s="453">
        <v>2</v>
      </c>
      <c r="C46" s="455"/>
      <c r="D46" s="452"/>
      <c r="E46" s="452"/>
      <c r="F46" s="452"/>
      <c r="G46" s="452"/>
      <c r="H46" s="452"/>
      <c r="I46" s="452"/>
      <c r="J46" s="452"/>
      <c r="K46" s="452"/>
      <c r="L46" s="452"/>
      <c r="M46" s="452"/>
      <c r="N46" s="452"/>
      <c r="O46" s="452"/>
      <c r="P46" s="452"/>
      <c r="Q46" s="452"/>
    </row>
    <row r="47" spans="1:17">
      <c r="A47" s="453" t="s">
        <v>186</v>
      </c>
      <c r="B47" s="453">
        <v>2</v>
      </c>
      <c r="C47" s="455"/>
      <c r="D47" s="452"/>
      <c r="E47" s="452"/>
      <c r="F47" s="452"/>
      <c r="G47" s="452"/>
      <c r="H47" s="452"/>
      <c r="I47" s="452"/>
      <c r="J47" s="452"/>
      <c r="K47" s="452"/>
      <c r="L47" s="452"/>
      <c r="M47" s="452"/>
      <c r="N47" s="452"/>
      <c r="O47" s="452"/>
      <c r="P47" s="452"/>
      <c r="Q47" s="452"/>
    </row>
    <row r="48" spans="1:17">
      <c r="A48" s="453" t="s">
        <v>185</v>
      </c>
      <c r="B48" s="453">
        <v>1</v>
      </c>
      <c r="C48" s="455"/>
      <c r="D48" s="452"/>
      <c r="E48" s="452"/>
      <c r="F48" s="452"/>
      <c r="G48" s="452"/>
      <c r="H48" s="452"/>
      <c r="I48" s="452"/>
      <c r="J48" s="452"/>
      <c r="K48" s="452"/>
      <c r="L48" s="452"/>
      <c r="M48" s="452"/>
      <c r="N48" s="452"/>
      <c r="O48" s="452"/>
      <c r="P48" s="452"/>
      <c r="Q48" s="452"/>
    </row>
    <row r="49" spans="1:17">
      <c r="A49" s="453" t="s">
        <v>26</v>
      </c>
      <c r="B49" s="453">
        <v>0</v>
      </c>
      <c r="C49" s="455"/>
      <c r="D49" s="452"/>
      <c r="E49" s="452"/>
      <c r="F49" s="452"/>
      <c r="G49" s="452"/>
      <c r="H49" s="452"/>
      <c r="I49" s="452"/>
      <c r="J49" s="452"/>
      <c r="K49" s="452"/>
      <c r="L49" s="452"/>
      <c r="M49" s="452"/>
      <c r="N49" s="452"/>
      <c r="O49" s="452"/>
      <c r="P49" s="452"/>
      <c r="Q49" s="452"/>
    </row>
    <row r="50" spans="1:17">
      <c r="A50" s="453" t="s">
        <v>189</v>
      </c>
      <c r="B50" s="453">
        <v>0</v>
      </c>
      <c r="C50" s="455"/>
      <c r="D50" s="452"/>
      <c r="E50" s="452"/>
      <c r="F50" s="452"/>
      <c r="G50" s="452"/>
      <c r="H50" s="452"/>
      <c r="I50" s="452"/>
      <c r="J50" s="452"/>
      <c r="K50" s="452"/>
      <c r="L50" s="452"/>
      <c r="M50" s="452"/>
      <c r="N50" s="452"/>
      <c r="O50" s="452"/>
      <c r="P50" s="452"/>
      <c r="Q50" s="452"/>
    </row>
    <row r="51" spans="1:17">
      <c r="A51" s="453" t="s">
        <v>609</v>
      </c>
      <c r="B51" s="453">
        <v>0</v>
      </c>
      <c r="C51" s="455"/>
      <c r="D51" s="452"/>
      <c r="E51" s="452"/>
      <c r="F51" s="452"/>
      <c r="G51" s="452"/>
      <c r="H51" s="452"/>
      <c r="I51" s="452"/>
      <c r="J51" s="452"/>
      <c r="K51" s="452"/>
      <c r="L51" s="452"/>
      <c r="M51" s="452"/>
      <c r="N51" s="452"/>
      <c r="O51" s="452"/>
      <c r="P51" s="452"/>
      <c r="Q51" s="452"/>
    </row>
    <row r="52" spans="1:17">
      <c r="A52" s="455"/>
      <c r="B52" s="455"/>
      <c r="C52" s="455"/>
      <c r="D52" s="452"/>
      <c r="E52" s="452"/>
      <c r="F52" s="452"/>
      <c r="G52" s="452"/>
      <c r="H52" s="452"/>
      <c r="I52" s="452"/>
      <c r="J52" s="452"/>
      <c r="K52" s="452"/>
      <c r="L52" s="452"/>
      <c r="M52" s="452"/>
      <c r="N52" s="452"/>
      <c r="O52" s="452"/>
      <c r="P52" s="452"/>
      <c r="Q52" s="452"/>
    </row>
    <row r="53" spans="1:17">
      <c r="A53" s="452"/>
      <c r="B53" s="452"/>
      <c r="C53" s="452"/>
      <c r="D53" s="452"/>
      <c r="E53" s="452"/>
      <c r="F53" s="452"/>
      <c r="G53" s="452"/>
      <c r="H53" s="452"/>
      <c r="I53" s="452"/>
      <c r="J53" s="452"/>
      <c r="K53" s="452"/>
      <c r="L53" s="452"/>
      <c r="M53" s="452"/>
      <c r="N53" s="452"/>
      <c r="O53" s="452"/>
      <c r="P53" s="452"/>
      <c r="Q53" s="452"/>
    </row>
    <row r="54" spans="1:17">
      <c r="A54" s="452"/>
      <c r="B54" s="452"/>
      <c r="C54" s="452"/>
      <c r="D54" s="452"/>
      <c r="E54" s="452"/>
      <c r="F54" s="452"/>
      <c r="G54" s="452"/>
      <c r="H54" s="452"/>
      <c r="I54" s="452"/>
      <c r="J54" s="452"/>
      <c r="K54" s="452"/>
      <c r="L54" s="452"/>
      <c r="M54" s="452"/>
      <c r="N54" s="452"/>
      <c r="O54" s="452"/>
      <c r="P54" s="452"/>
      <c r="Q54" s="452"/>
    </row>
    <row r="55" spans="1:17" ht="12.75" customHeight="1">
      <c r="A55" s="452"/>
      <c r="B55" s="452"/>
      <c r="C55" s="452"/>
      <c r="D55" s="452"/>
      <c r="E55" s="452"/>
      <c r="F55" s="452"/>
      <c r="G55" s="452"/>
      <c r="L55" s="452"/>
      <c r="M55" s="452"/>
      <c r="N55" s="452"/>
      <c r="O55" s="452"/>
      <c r="P55" s="452"/>
      <c r="Q55" s="452"/>
    </row>
    <row r="56" spans="1:17" ht="12.75" customHeight="1">
      <c r="A56" s="452"/>
      <c r="B56" s="452"/>
      <c r="C56" s="452"/>
      <c r="D56" s="452"/>
      <c r="E56" s="452"/>
      <c r="F56" s="452"/>
      <c r="G56" s="452"/>
      <c r="L56" s="452"/>
      <c r="M56" s="452"/>
      <c r="N56" s="452"/>
      <c r="O56" s="452"/>
      <c r="P56" s="452"/>
      <c r="Q56" s="452"/>
    </row>
    <row r="57" spans="1:17">
      <c r="A57" s="452"/>
      <c r="B57" s="452"/>
      <c r="C57" s="452"/>
      <c r="D57" s="452"/>
      <c r="E57" s="452"/>
      <c r="F57" s="452"/>
      <c r="G57" s="452"/>
      <c r="H57" s="452"/>
      <c r="I57" s="452"/>
      <c r="J57" s="452"/>
      <c r="K57" s="452"/>
      <c r="L57" s="452"/>
      <c r="M57" s="452"/>
      <c r="N57" s="452"/>
      <c r="O57" s="452"/>
      <c r="P57" s="452"/>
      <c r="Q57" s="452"/>
    </row>
    <row r="58" spans="1:17">
      <c r="A58" s="452"/>
      <c r="B58" s="452"/>
      <c r="C58" s="452"/>
      <c r="D58" s="452"/>
      <c r="E58" s="452"/>
      <c r="F58" s="452"/>
      <c r="G58" s="452"/>
      <c r="H58" s="452"/>
      <c r="I58" s="452"/>
      <c r="J58" s="452"/>
      <c r="K58" s="452"/>
      <c r="L58" s="452"/>
      <c r="M58" s="452"/>
      <c r="N58" s="452"/>
      <c r="O58" s="452"/>
      <c r="P58" s="452"/>
      <c r="Q58" s="452"/>
    </row>
    <row r="59" spans="1:17">
      <c r="A59" s="454" t="s">
        <v>276</v>
      </c>
      <c r="B59" s="452"/>
      <c r="C59" s="452"/>
      <c r="D59" s="452"/>
      <c r="E59" s="452"/>
      <c r="F59" s="452"/>
      <c r="G59" s="452"/>
      <c r="H59" s="452"/>
      <c r="I59" s="452"/>
      <c r="J59" s="452"/>
      <c r="K59" s="452"/>
      <c r="L59" s="452"/>
      <c r="M59" s="452"/>
      <c r="N59" s="452"/>
      <c r="O59" s="452"/>
      <c r="P59" s="452"/>
      <c r="Q59" s="452"/>
    </row>
    <row r="60" spans="1:17">
      <c r="A60" s="454" t="s">
        <v>266</v>
      </c>
      <c r="B60" s="452"/>
      <c r="C60" s="452"/>
      <c r="D60" s="452"/>
      <c r="E60" s="452"/>
      <c r="F60" s="452"/>
      <c r="G60" s="452"/>
      <c r="H60" s="452"/>
      <c r="I60" s="452"/>
      <c r="J60" s="452"/>
      <c r="K60" s="452"/>
      <c r="L60" s="452"/>
      <c r="M60" s="452"/>
      <c r="N60" s="452"/>
      <c r="O60" s="452"/>
      <c r="P60" s="452"/>
      <c r="Q60" s="452"/>
    </row>
    <row r="61" spans="1:17">
      <c r="A61" s="454" t="s">
        <v>267</v>
      </c>
      <c r="B61" s="452"/>
      <c r="C61" s="452"/>
      <c r="D61" s="452"/>
      <c r="E61" s="452"/>
      <c r="F61" s="452"/>
      <c r="G61" s="452"/>
      <c r="H61" s="452"/>
      <c r="I61" s="452"/>
      <c r="J61" s="452"/>
      <c r="K61" s="452"/>
      <c r="L61" s="452"/>
      <c r="M61" s="452"/>
      <c r="N61" s="452"/>
      <c r="O61" s="452"/>
      <c r="P61" s="452"/>
      <c r="Q61" s="452"/>
    </row>
    <row r="62" spans="1:17">
      <c r="A62" s="452"/>
      <c r="B62" s="452"/>
      <c r="C62" s="452"/>
      <c r="D62" s="452"/>
      <c r="E62" s="452"/>
      <c r="F62" s="452"/>
      <c r="G62" s="452"/>
      <c r="H62" s="452"/>
      <c r="I62" s="452"/>
      <c r="J62" s="452"/>
      <c r="K62" s="452"/>
      <c r="L62" s="452"/>
      <c r="M62" s="452"/>
      <c r="N62" s="452"/>
      <c r="O62" s="452"/>
      <c r="P62" s="452"/>
      <c r="Q62" s="452"/>
    </row>
  </sheetData>
  <mergeCells count="4">
    <mergeCell ref="A1:R1"/>
    <mergeCell ref="A2:R2"/>
    <mergeCell ref="K11:L12"/>
    <mergeCell ref="M11:N12"/>
  </mergeCells>
  <printOptions horizontalCentered="1"/>
  <pageMargins left="0.23622047244094491" right="0.23622047244094491" top="0.94488188976377963" bottom="0.35433070866141736" header="0.19685039370078741" footer="0.31496062992125984"/>
  <pageSetup scale="65" orientation="landscape" r:id="rId1"/>
  <headerFooter scaleWithDoc="0">
    <oddHeader>&amp;L&amp;G&amp;R&amp;G</oddHeader>
    <oddFooter>&amp;R&amp;"Montserrat,Normal"&amp;10 33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0CE9-CD00-485F-8FD1-DCB405E723A3}">
  <dimension ref="A1:BK65"/>
  <sheetViews>
    <sheetView view="pageBreakPreview" topLeftCell="A4" zoomScale="40" zoomScaleNormal="100" zoomScaleSheetLayoutView="40" workbookViewId="0">
      <selection activeCell="V60" sqref="V60"/>
    </sheetView>
  </sheetViews>
  <sheetFormatPr baseColWidth="10" defaultRowHeight="15"/>
  <cols>
    <col min="1" max="1" width="69.5703125" style="85" customWidth="1"/>
    <col min="2" max="2" width="1.7109375" style="85" customWidth="1"/>
    <col min="3" max="21" width="7.28515625" style="85" customWidth="1"/>
    <col min="22" max="22" width="9.140625" style="85" customWidth="1"/>
    <col min="23" max="61" width="7.28515625" style="85" customWidth="1"/>
    <col min="62" max="62" width="1.7109375" style="85" customWidth="1"/>
    <col min="63" max="63" width="15.5703125" style="85" customWidth="1"/>
    <col min="64" max="16384" width="11.42578125" style="85"/>
  </cols>
  <sheetData>
    <row r="1" spans="1:63">
      <c r="A1" s="84" t="s">
        <v>1</v>
      </c>
    </row>
    <row r="2" spans="1:63" ht="35.1" customHeight="1">
      <c r="A2" s="624" t="s">
        <v>522</v>
      </c>
      <c r="B2" s="624"/>
      <c r="C2" s="624"/>
      <c r="D2" s="624"/>
      <c r="E2" s="624"/>
      <c r="F2" s="624"/>
      <c r="G2" s="624"/>
      <c r="H2" s="624"/>
      <c r="I2" s="624"/>
      <c r="J2" s="624"/>
      <c r="K2" s="624"/>
      <c r="L2" s="624"/>
      <c r="M2" s="624"/>
      <c r="N2" s="624"/>
      <c r="O2" s="624"/>
      <c r="P2" s="624"/>
      <c r="Q2" s="624"/>
      <c r="R2" s="624"/>
      <c r="S2" s="624"/>
      <c r="T2" s="624"/>
      <c r="U2" s="624"/>
      <c r="V2" s="624"/>
      <c r="W2" s="624"/>
      <c r="X2" s="624"/>
      <c r="Y2" s="624"/>
      <c r="Z2" s="624"/>
      <c r="AA2" s="624"/>
      <c r="AB2" s="624"/>
      <c r="AC2" s="624"/>
      <c r="AD2" s="624"/>
      <c r="AE2" s="624"/>
      <c r="AF2" s="624"/>
      <c r="AG2" s="624"/>
      <c r="AH2" s="624"/>
      <c r="AI2" s="624"/>
      <c r="AJ2" s="624"/>
      <c r="AK2" s="624"/>
      <c r="AL2" s="624"/>
      <c r="AM2" s="624"/>
      <c r="AN2" s="624"/>
      <c r="AO2" s="624"/>
      <c r="AP2" s="624"/>
      <c r="AQ2" s="624"/>
      <c r="AR2" s="624"/>
      <c r="AS2" s="624"/>
      <c r="AT2" s="624"/>
      <c r="AU2" s="624"/>
      <c r="AV2" s="624"/>
      <c r="AW2" s="624"/>
      <c r="AX2" s="624"/>
      <c r="AY2" s="624"/>
      <c r="AZ2" s="624"/>
      <c r="BA2" s="624"/>
      <c r="BB2" s="624"/>
      <c r="BC2" s="624"/>
      <c r="BD2" s="624"/>
      <c r="BE2" s="624"/>
      <c r="BF2" s="624"/>
      <c r="BG2" s="624"/>
      <c r="BH2" s="624"/>
      <c r="BI2" s="624"/>
      <c r="BJ2" s="624"/>
      <c r="BK2" s="624"/>
    </row>
    <row r="3" spans="1:63" ht="35.1" customHeight="1">
      <c r="A3" s="624" t="str">
        <f>UPPER(CONCATENATE("Julio 2022"))</f>
        <v>JULIO 2022</v>
      </c>
      <c r="B3" s="624"/>
      <c r="C3" s="624"/>
      <c r="D3" s="624"/>
      <c r="E3" s="624"/>
      <c r="F3" s="624"/>
      <c r="G3" s="624"/>
      <c r="H3" s="624"/>
      <c r="I3" s="624"/>
      <c r="J3" s="624"/>
      <c r="K3" s="624"/>
      <c r="L3" s="624"/>
      <c r="M3" s="624"/>
      <c r="N3" s="624"/>
      <c r="O3" s="624"/>
      <c r="P3" s="624"/>
      <c r="Q3" s="624"/>
      <c r="R3" s="624"/>
      <c r="S3" s="624"/>
      <c r="T3" s="624"/>
      <c r="U3" s="624"/>
      <c r="V3" s="624"/>
      <c r="W3" s="624"/>
      <c r="X3" s="624"/>
      <c r="Y3" s="624"/>
      <c r="Z3" s="624"/>
      <c r="AA3" s="624"/>
      <c r="AB3" s="624"/>
      <c r="AC3" s="624"/>
      <c r="AD3" s="624"/>
      <c r="AE3" s="624"/>
      <c r="AF3" s="624"/>
      <c r="AG3" s="624"/>
      <c r="AH3" s="624"/>
      <c r="AI3" s="624"/>
      <c r="AJ3" s="624"/>
      <c r="AK3" s="624"/>
      <c r="AL3" s="624"/>
      <c r="AM3" s="624"/>
      <c r="AN3" s="624"/>
      <c r="AO3" s="624"/>
      <c r="AP3" s="624"/>
      <c r="AQ3" s="624"/>
      <c r="AR3" s="624"/>
      <c r="AS3" s="624"/>
      <c r="AT3" s="624"/>
      <c r="AU3" s="624"/>
      <c r="AV3" s="624"/>
      <c r="AW3" s="624"/>
      <c r="AX3" s="624"/>
      <c r="AY3" s="624"/>
      <c r="AZ3" s="624"/>
      <c r="BA3" s="624"/>
      <c r="BB3" s="624"/>
      <c r="BC3" s="624"/>
      <c r="BD3" s="624"/>
      <c r="BE3" s="624"/>
      <c r="BF3" s="624"/>
      <c r="BG3" s="624"/>
      <c r="BH3" s="624"/>
      <c r="BI3" s="624"/>
      <c r="BJ3" s="624"/>
      <c r="BK3" s="624"/>
    </row>
    <row r="4" spans="1:63">
      <c r="A4" s="86"/>
    </row>
    <row r="5" spans="1:63" ht="24.95" customHeight="1">
      <c r="A5" s="623" t="s">
        <v>280</v>
      </c>
      <c r="B5" s="212"/>
      <c r="C5" s="531" t="s">
        <v>463</v>
      </c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531"/>
      <c r="V5" s="531"/>
      <c r="W5" s="531"/>
      <c r="X5" s="531"/>
      <c r="Y5" s="531"/>
      <c r="Z5" s="531"/>
      <c r="AA5" s="531"/>
      <c r="AB5" s="531"/>
      <c r="AC5" s="531"/>
      <c r="AD5" s="531"/>
      <c r="AE5" s="531"/>
      <c r="AF5" s="531"/>
      <c r="AG5" s="531"/>
      <c r="AH5" s="531"/>
      <c r="AI5" s="531"/>
      <c r="AJ5" s="531"/>
      <c r="AK5" s="531"/>
      <c r="AL5" s="531"/>
      <c r="AM5" s="531"/>
      <c r="AN5" s="531"/>
      <c r="AO5" s="531"/>
      <c r="AP5" s="531"/>
      <c r="AQ5" s="531"/>
      <c r="AR5" s="531"/>
      <c r="AS5" s="531"/>
      <c r="AT5" s="531"/>
      <c r="AU5" s="531"/>
      <c r="AV5" s="531"/>
      <c r="AW5" s="531"/>
      <c r="AX5" s="531"/>
      <c r="AY5" s="531"/>
      <c r="AZ5" s="531"/>
      <c r="BA5" s="531"/>
      <c r="BB5" s="531"/>
      <c r="BC5" s="531"/>
      <c r="BD5" s="531"/>
      <c r="BE5" s="531"/>
      <c r="BF5" s="531"/>
      <c r="BG5" s="531"/>
      <c r="BH5" s="531"/>
      <c r="BI5" s="531"/>
      <c r="BJ5" s="212"/>
      <c r="BK5" s="531" t="s">
        <v>94</v>
      </c>
    </row>
    <row r="6" spans="1:63" ht="302.25" customHeight="1">
      <c r="A6" s="623"/>
      <c r="B6" s="212"/>
      <c r="C6" s="264" t="s">
        <v>464</v>
      </c>
      <c r="D6" s="264" t="s">
        <v>465</v>
      </c>
      <c r="E6" s="264" t="s">
        <v>466</v>
      </c>
      <c r="F6" s="264" t="s">
        <v>467</v>
      </c>
      <c r="G6" s="264" t="s">
        <v>468</v>
      </c>
      <c r="H6" s="264" t="s">
        <v>469</v>
      </c>
      <c r="I6" s="264" t="s">
        <v>470</v>
      </c>
      <c r="J6" s="264" t="s">
        <v>471</v>
      </c>
      <c r="K6" s="264" t="s">
        <v>472</v>
      </c>
      <c r="L6" s="264" t="s">
        <v>473</v>
      </c>
      <c r="M6" s="264" t="s">
        <v>474</v>
      </c>
      <c r="N6" s="264" t="s">
        <v>475</v>
      </c>
      <c r="O6" s="264" t="s">
        <v>476</v>
      </c>
      <c r="P6" s="264" t="s">
        <v>477</v>
      </c>
      <c r="Q6" s="264" t="s">
        <v>478</v>
      </c>
      <c r="R6" s="264" t="s">
        <v>479</v>
      </c>
      <c r="S6" s="264" t="s">
        <v>480</v>
      </c>
      <c r="T6" s="264" t="s">
        <v>481</v>
      </c>
      <c r="U6" s="264" t="s">
        <v>482</v>
      </c>
      <c r="V6" s="264" t="s">
        <v>483</v>
      </c>
      <c r="W6" s="264" t="s">
        <v>30</v>
      </c>
      <c r="X6" s="264" t="s">
        <v>484</v>
      </c>
      <c r="Y6" s="264" t="s">
        <v>485</v>
      </c>
      <c r="Z6" s="264" t="s">
        <v>486</v>
      </c>
      <c r="AA6" s="264" t="s">
        <v>487</v>
      </c>
      <c r="AB6" s="264" t="s">
        <v>488</v>
      </c>
      <c r="AC6" s="264" t="s">
        <v>489</v>
      </c>
      <c r="AD6" s="264" t="s">
        <v>490</v>
      </c>
      <c r="AE6" s="264" t="s">
        <v>491</v>
      </c>
      <c r="AF6" s="264" t="s">
        <v>492</v>
      </c>
      <c r="AG6" s="264" t="s">
        <v>493</v>
      </c>
      <c r="AH6" s="264" t="s">
        <v>494</v>
      </c>
      <c r="AI6" s="264" t="s">
        <v>495</v>
      </c>
      <c r="AJ6" s="264" t="s">
        <v>496</v>
      </c>
      <c r="AK6" s="264" t="s">
        <v>497</v>
      </c>
      <c r="AL6" s="264" t="s">
        <v>498</v>
      </c>
      <c r="AM6" s="264" t="s">
        <v>499</v>
      </c>
      <c r="AN6" s="264" t="s">
        <v>500</v>
      </c>
      <c r="AO6" s="264" t="s">
        <v>501</v>
      </c>
      <c r="AP6" s="264" t="s">
        <v>502</v>
      </c>
      <c r="AQ6" s="264" t="s">
        <v>503</v>
      </c>
      <c r="AR6" s="264" t="s">
        <v>504</v>
      </c>
      <c r="AS6" s="264" t="s">
        <v>505</v>
      </c>
      <c r="AT6" s="264" t="s">
        <v>506</v>
      </c>
      <c r="AU6" s="264" t="s">
        <v>507</v>
      </c>
      <c r="AV6" s="264" t="s">
        <v>508</v>
      </c>
      <c r="AW6" s="264" t="s">
        <v>509</v>
      </c>
      <c r="AX6" s="264" t="s">
        <v>510</v>
      </c>
      <c r="AY6" s="264" t="s">
        <v>511</v>
      </c>
      <c r="AZ6" s="264" t="s">
        <v>512</v>
      </c>
      <c r="BA6" s="264" t="s">
        <v>513</v>
      </c>
      <c r="BB6" s="264" t="s">
        <v>514</v>
      </c>
      <c r="BC6" s="264" t="s">
        <v>515</v>
      </c>
      <c r="BD6" s="264" t="s">
        <v>516</v>
      </c>
      <c r="BE6" s="264" t="s">
        <v>517</v>
      </c>
      <c r="BF6" s="264" t="s">
        <v>518</v>
      </c>
      <c r="BG6" s="264" t="s">
        <v>519</v>
      </c>
      <c r="BH6" s="264" t="s">
        <v>520</v>
      </c>
      <c r="BI6" s="264" t="s">
        <v>521</v>
      </c>
      <c r="BJ6" s="212"/>
      <c r="BK6" s="531"/>
    </row>
    <row r="7" spans="1:63" ht="8.1" customHeight="1">
      <c r="A7" s="86"/>
      <c r="B7" s="86"/>
      <c r="C7" s="86"/>
      <c r="D7" s="86"/>
      <c r="E7" s="86"/>
      <c r="F7" s="86"/>
    </row>
    <row r="8" spans="1:63" ht="27.95" customHeight="1">
      <c r="A8" s="213" t="s">
        <v>3</v>
      </c>
      <c r="B8" s="173"/>
      <c r="C8" s="169"/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  <c r="P8" s="214">
        <v>9</v>
      </c>
      <c r="Q8" s="169"/>
      <c r="R8" s="169"/>
      <c r="S8" s="169"/>
      <c r="T8" s="169"/>
      <c r="U8" s="169"/>
      <c r="V8" s="214">
        <v>1</v>
      </c>
      <c r="W8" s="169"/>
      <c r="X8" s="214">
        <v>6</v>
      </c>
      <c r="Y8" s="169"/>
      <c r="Z8" s="169"/>
      <c r="AA8" s="214">
        <v>3</v>
      </c>
      <c r="AB8" s="169"/>
      <c r="AC8" s="169"/>
      <c r="AD8" s="169"/>
      <c r="AE8" s="214">
        <v>4</v>
      </c>
      <c r="AF8" s="169"/>
      <c r="AG8" s="169"/>
      <c r="AH8" s="169"/>
      <c r="AI8" s="169"/>
      <c r="AJ8" s="169"/>
      <c r="AK8" s="169"/>
      <c r="AL8" s="169"/>
      <c r="AM8" s="169"/>
      <c r="AN8" s="169"/>
      <c r="AO8" s="169"/>
      <c r="AP8" s="169"/>
      <c r="AQ8" s="169"/>
      <c r="AR8" s="169"/>
      <c r="AS8" s="169"/>
      <c r="AT8" s="169"/>
      <c r="AU8" s="169"/>
      <c r="AV8" s="169"/>
      <c r="AW8" s="169"/>
      <c r="AX8" s="169"/>
      <c r="AY8" s="169"/>
      <c r="AZ8" s="169"/>
      <c r="BA8" s="169"/>
      <c r="BB8" s="169"/>
      <c r="BC8" s="169"/>
      <c r="BD8" s="169"/>
      <c r="BE8" s="169"/>
      <c r="BF8" s="169"/>
      <c r="BG8" s="169"/>
      <c r="BH8" s="214">
        <v>2</v>
      </c>
      <c r="BI8" s="169"/>
      <c r="BJ8" s="86"/>
      <c r="BK8" s="215">
        <v>25</v>
      </c>
    </row>
    <row r="9" spans="1:63" ht="27.95" customHeight="1">
      <c r="A9" s="213" t="s">
        <v>4</v>
      </c>
      <c r="B9" s="173"/>
      <c r="C9" s="169"/>
      <c r="D9" s="169"/>
      <c r="E9" s="169"/>
      <c r="F9" s="169"/>
      <c r="G9" s="169"/>
      <c r="H9" s="169"/>
      <c r="I9" s="169"/>
      <c r="J9" s="169"/>
      <c r="K9" s="214">
        <v>1</v>
      </c>
      <c r="L9" s="169"/>
      <c r="M9" s="169"/>
      <c r="N9" s="169"/>
      <c r="O9" s="214">
        <v>2</v>
      </c>
      <c r="P9" s="214">
        <v>1</v>
      </c>
      <c r="Q9" s="169"/>
      <c r="R9" s="169"/>
      <c r="S9" s="214">
        <v>7</v>
      </c>
      <c r="T9" s="169"/>
      <c r="U9" s="214">
        <v>2</v>
      </c>
      <c r="V9" s="214">
        <v>10</v>
      </c>
      <c r="W9" s="214">
        <v>3</v>
      </c>
      <c r="X9" s="214">
        <v>326</v>
      </c>
      <c r="Y9" s="169"/>
      <c r="Z9" s="169"/>
      <c r="AA9" s="214">
        <v>10</v>
      </c>
      <c r="AB9" s="169"/>
      <c r="AC9" s="214">
        <v>2</v>
      </c>
      <c r="AD9" s="169"/>
      <c r="AE9" s="214">
        <v>31</v>
      </c>
      <c r="AF9" s="169"/>
      <c r="AG9" s="169"/>
      <c r="AH9" s="169"/>
      <c r="AI9" s="214">
        <v>1</v>
      </c>
      <c r="AJ9" s="169"/>
      <c r="AK9" s="169"/>
      <c r="AL9" s="169"/>
      <c r="AM9" s="169"/>
      <c r="AN9" s="169"/>
      <c r="AO9" s="169"/>
      <c r="AP9" s="169"/>
      <c r="AQ9" s="169"/>
      <c r="AR9" s="214">
        <v>5</v>
      </c>
      <c r="AS9" s="169"/>
      <c r="AT9" s="214">
        <v>2</v>
      </c>
      <c r="AU9" s="169"/>
      <c r="AV9" s="214">
        <v>1</v>
      </c>
      <c r="AW9" s="169"/>
      <c r="AX9" s="169"/>
      <c r="AY9" s="214">
        <v>1</v>
      </c>
      <c r="AZ9" s="169"/>
      <c r="BA9" s="169"/>
      <c r="BB9" s="169"/>
      <c r="BC9" s="169"/>
      <c r="BD9" s="169"/>
      <c r="BE9" s="169"/>
      <c r="BF9" s="169"/>
      <c r="BG9" s="214">
        <v>1</v>
      </c>
      <c r="BH9" s="214">
        <v>1</v>
      </c>
      <c r="BI9" s="214">
        <v>1</v>
      </c>
      <c r="BJ9" s="86"/>
      <c r="BK9" s="215">
        <v>408</v>
      </c>
    </row>
    <row r="10" spans="1:63" ht="27.95" customHeight="1">
      <c r="A10" s="213" t="s">
        <v>5</v>
      </c>
      <c r="B10" s="173"/>
      <c r="C10" s="169"/>
      <c r="D10" s="169"/>
      <c r="E10" s="169"/>
      <c r="F10" s="169"/>
      <c r="G10" s="169"/>
      <c r="H10" s="169"/>
      <c r="I10" s="169"/>
      <c r="J10" s="169"/>
      <c r="K10" s="169"/>
      <c r="L10" s="169"/>
      <c r="M10" s="169"/>
      <c r="N10" s="169"/>
      <c r="O10" s="169"/>
      <c r="P10" s="214">
        <v>1</v>
      </c>
      <c r="Q10" s="169"/>
      <c r="R10" s="169"/>
      <c r="S10" s="214">
        <v>1</v>
      </c>
      <c r="T10" s="169"/>
      <c r="U10" s="169"/>
      <c r="V10" s="169"/>
      <c r="W10" s="169"/>
      <c r="X10" s="214">
        <v>4</v>
      </c>
      <c r="Y10" s="169"/>
      <c r="Z10" s="169"/>
      <c r="AA10" s="169"/>
      <c r="AB10" s="169"/>
      <c r="AC10" s="169"/>
      <c r="AD10" s="169"/>
      <c r="AE10" s="169"/>
      <c r="AF10" s="169"/>
      <c r="AG10" s="169"/>
      <c r="AH10" s="169"/>
      <c r="AI10" s="169"/>
      <c r="AJ10" s="169"/>
      <c r="AK10" s="169"/>
      <c r="AL10" s="169"/>
      <c r="AM10" s="169"/>
      <c r="AN10" s="169"/>
      <c r="AO10" s="169"/>
      <c r="AP10" s="169"/>
      <c r="AQ10" s="169"/>
      <c r="AR10" s="169"/>
      <c r="AS10" s="169"/>
      <c r="AT10" s="169"/>
      <c r="AU10" s="169"/>
      <c r="AV10" s="169"/>
      <c r="AW10" s="169"/>
      <c r="AX10" s="169"/>
      <c r="AY10" s="169"/>
      <c r="AZ10" s="214">
        <v>2</v>
      </c>
      <c r="BA10" s="169"/>
      <c r="BB10" s="169"/>
      <c r="BC10" s="169"/>
      <c r="BD10" s="169"/>
      <c r="BE10" s="169"/>
      <c r="BF10" s="169"/>
      <c r="BG10" s="169"/>
      <c r="BH10" s="214">
        <v>1</v>
      </c>
      <c r="BI10" s="169"/>
      <c r="BJ10" s="86"/>
      <c r="BK10" s="215">
        <v>9</v>
      </c>
    </row>
    <row r="11" spans="1:63" ht="27.95" customHeight="1">
      <c r="A11" s="213" t="s">
        <v>6</v>
      </c>
      <c r="B11" s="173"/>
      <c r="C11" s="169"/>
      <c r="D11" s="214">
        <v>1</v>
      </c>
      <c r="E11" s="169"/>
      <c r="F11" s="169"/>
      <c r="G11" s="169"/>
      <c r="H11" s="214">
        <v>1</v>
      </c>
      <c r="I11" s="169"/>
      <c r="J11" s="169"/>
      <c r="K11" s="169"/>
      <c r="L11" s="169"/>
      <c r="M11" s="169"/>
      <c r="N11" s="169"/>
      <c r="O11" s="169"/>
      <c r="P11" s="214">
        <v>2</v>
      </c>
      <c r="Q11" s="169"/>
      <c r="R11" s="169"/>
      <c r="S11" s="169"/>
      <c r="T11" s="169"/>
      <c r="U11" s="169"/>
      <c r="V11" s="169"/>
      <c r="W11" s="169"/>
      <c r="X11" s="214">
        <v>1</v>
      </c>
      <c r="Y11" s="169"/>
      <c r="Z11" s="169"/>
      <c r="AA11" s="214">
        <v>6</v>
      </c>
      <c r="AB11" s="169"/>
      <c r="AC11" s="169"/>
      <c r="AD11" s="169"/>
      <c r="AE11" s="214">
        <v>3</v>
      </c>
      <c r="AF11" s="169"/>
      <c r="AG11" s="169"/>
      <c r="AH11" s="169"/>
      <c r="AI11" s="169"/>
      <c r="AJ11" s="169"/>
      <c r="AK11" s="169"/>
      <c r="AL11" s="169"/>
      <c r="AM11" s="169"/>
      <c r="AN11" s="169"/>
      <c r="AO11" s="169"/>
      <c r="AP11" s="169"/>
      <c r="AQ11" s="169"/>
      <c r="AR11" s="169"/>
      <c r="AS11" s="169"/>
      <c r="AT11" s="169"/>
      <c r="AU11" s="169"/>
      <c r="AV11" s="169"/>
      <c r="AW11" s="169"/>
      <c r="AX11" s="169"/>
      <c r="AY11" s="169"/>
      <c r="AZ11" s="169"/>
      <c r="BA11" s="169"/>
      <c r="BB11" s="169"/>
      <c r="BC11" s="169"/>
      <c r="BD11" s="169"/>
      <c r="BE11" s="169"/>
      <c r="BF11" s="169"/>
      <c r="BG11" s="169"/>
      <c r="BH11" s="214">
        <v>1</v>
      </c>
      <c r="BI11" s="169"/>
      <c r="BJ11" s="86"/>
      <c r="BK11" s="215">
        <v>15</v>
      </c>
    </row>
    <row r="12" spans="1:63" ht="27.95" customHeight="1">
      <c r="A12" s="213" t="s">
        <v>8</v>
      </c>
      <c r="B12" s="173"/>
      <c r="C12" s="169"/>
      <c r="D12" s="169"/>
      <c r="E12" s="169"/>
      <c r="F12" s="169"/>
      <c r="G12" s="169"/>
      <c r="H12" s="169"/>
      <c r="I12" s="169"/>
      <c r="J12" s="169"/>
      <c r="K12" s="169"/>
      <c r="L12" s="169"/>
      <c r="M12" s="169"/>
      <c r="N12" s="169"/>
      <c r="O12" s="169"/>
      <c r="P12" s="214">
        <v>5</v>
      </c>
      <c r="Q12" s="169"/>
      <c r="R12" s="169"/>
      <c r="S12" s="214">
        <v>2</v>
      </c>
      <c r="T12" s="169"/>
      <c r="U12" s="214">
        <v>10</v>
      </c>
      <c r="V12" s="214">
        <v>51</v>
      </c>
      <c r="W12" s="169"/>
      <c r="X12" s="214">
        <v>1</v>
      </c>
      <c r="Y12" s="169"/>
      <c r="Z12" s="169"/>
      <c r="AA12" s="214">
        <v>145</v>
      </c>
      <c r="AB12" s="169"/>
      <c r="AC12" s="214">
        <v>1</v>
      </c>
      <c r="AD12" s="169"/>
      <c r="AE12" s="214">
        <v>93</v>
      </c>
      <c r="AF12" s="169"/>
      <c r="AG12" s="169"/>
      <c r="AH12" s="169"/>
      <c r="AI12" s="169"/>
      <c r="AJ12" s="169"/>
      <c r="AK12" s="169"/>
      <c r="AL12" s="169"/>
      <c r="AM12" s="169"/>
      <c r="AN12" s="169"/>
      <c r="AO12" s="169"/>
      <c r="AP12" s="169"/>
      <c r="AQ12" s="169"/>
      <c r="AR12" s="214">
        <v>7</v>
      </c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69"/>
      <c r="BE12" s="169"/>
      <c r="BF12" s="169"/>
      <c r="BG12" s="169"/>
      <c r="BH12" s="169"/>
      <c r="BI12" s="169"/>
      <c r="BJ12" s="86"/>
      <c r="BK12" s="215">
        <v>315</v>
      </c>
    </row>
    <row r="13" spans="1:63" ht="27.95" customHeight="1">
      <c r="A13" s="213" t="s">
        <v>9</v>
      </c>
      <c r="B13" s="173"/>
      <c r="C13" s="169"/>
      <c r="D13" s="169"/>
      <c r="E13" s="169"/>
      <c r="F13" s="169"/>
      <c r="G13" s="169"/>
      <c r="H13" s="169"/>
      <c r="I13" s="169"/>
      <c r="J13" s="169"/>
      <c r="K13" s="169"/>
      <c r="L13" s="169"/>
      <c r="M13" s="169"/>
      <c r="N13" s="169"/>
      <c r="O13" s="169"/>
      <c r="P13" s="214">
        <v>4</v>
      </c>
      <c r="Q13" s="169"/>
      <c r="R13" s="169"/>
      <c r="S13" s="214">
        <v>4</v>
      </c>
      <c r="T13" s="169"/>
      <c r="U13" s="169"/>
      <c r="V13" s="214">
        <v>4</v>
      </c>
      <c r="W13" s="169"/>
      <c r="X13" s="214">
        <v>117</v>
      </c>
      <c r="Y13" s="214">
        <v>1</v>
      </c>
      <c r="Z13" s="169"/>
      <c r="AA13" s="214">
        <v>4</v>
      </c>
      <c r="AB13" s="169"/>
      <c r="AC13" s="169"/>
      <c r="AD13" s="169"/>
      <c r="AE13" s="214">
        <v>15</v>
      </c>
      <c r="AF13" s="169"/>
      <c r="AG13" s="169"/>
      <c r="AH13" s="169"/>
      <c r="AI13" s="169"/>
      <c r="AJ13" s="169"/>
      <c r="AK13" s="169"/>
      <c r="AL13" s="169"/>
      <c r="AM13" s="169"/>
      <c r="AN13" s="169"/>
      <c r="AO13" s="169"/>
      <c r="AP13" s="169"/>
      <c r="AQ13" s="169"/>
      <c r="AR13" s="214">
        <v>3</v>
      </c>
      <c r="AS13" s="169"/>
      <c r="AT13" s="169"/>
      <c r="AU13" s="169"/>
      <c r="AV13" s="169"/>
      <c r="AW13" s="169"/>
      <c r="AX13" s="169"/>
      <c r="AY13" s="169"/>
      <c r="AZ13" s="169"/>
      <c r="BA13" s="169"/>
      <c r="BB13" s="169"/>
      <c r="BC13" s="169"/>
      <c r="BD13" s="214">
        <v>1</v>
      </c>
      <c r="BE13" s="169"/>
      <c r="BF13" s="169"/>
      <c r="BG13" s="169"/>
      <c r="BH13" s="214">
        <v>1</v>
      </c>
      <c r="BI13" s="169"/>
      <c r="BJ13" s="86"/>
      <c r="BK13" s="215">
        <v>154</v>
      </c>
    </row>
    <row r="14" spans="1:63" ht="27.95" customHeight="1">
      <c r="A14" s="213" t="s">
        <v>31</v>
      </c>
      <c r="B14" s="173"/>
      <c r="C14" s="214">
        <v>1</v>
      </c>
      <c r="D14" s="169"/>
      <c r="E14" s="214">
        <v>5</v>
      </c>
      <c r="F14" s="169"/>
      <c r="G14" s="169"/>
      <c r="H14" s="169"/>
      <c r="I14" s="214">
        <v>1</v>
      </c>
      <c r="J14" s="214">
        <v>1</v>
      </c>
      <c r="K14" s="169"/>
      <c r="L14" s="214">
        <v>1</v>
      </c>
      <c r="M14" s="214">
        <v>1</v>
      </c>
      <c r="N14" s="214">
        <v>5</v>
      </c>
      <c r="O14" s="214">
        <v>6</v>
      </c>
      <c r="P14" s="214">
        <v>89</v>
      </c>
      <c r="Q14" s="169"/>
      <c r="R14" s="214">
        <v>1</v>
      </c>
      <c r="S14" s="214">
        <v>7</v>
      </c>
      <c r="T14" s="169"/>
      <c r="U14" s="214">
        <v>4</v>
      </c>
      <c r="V14" s="214">
        <v>8</v>
      </c>
      <c r="W14" s="214">
        <v>3</v>
      </c>
      <c r="X14" s="214">
        <v>23</v>
      </c>
      <c r="Y14" s="169"/>
      <c r="Z14" s="214">
        <v>1</v>
      </c>
      <c r="AA14" s="214">
        <v>9</v>
      </c>
      <c r="AB14" s="169"/>
      <c r="AC14" s="214">
        <v>2</v>
      </c>
      <c r="AD14" s="214">
        <v>1</v>
      </c>
      <c r="AE14" s="214">
        <v>24</v>
      </c>
      <c r="AF14" s="214">
        <v>2</v>
      </c>
      <c r="AG14" s="169"/>
      <c r="AH14" s="169"/>
      <c r="AI14" s="169"/>
      <c r="AJ14" s="214">
        <v>2</v>
      </c>
      <c r="AK14" s="169"/>
      <c r="AL14" s="214">
        <v>2</v>
      </c>
      <c r="AM14" s="214">
        <v>1</v>
      </c>
      <c r="AN14" s="169"/>
      <c r="AO14" s="214">
        <v>1</v>
      </c>
      <c r="AP14" s="169"/>
      <c r="AQ14" s="214">
        <v>1</v>
      </c>
      <c r="AR14" s="214">
        <v>3</v>
      </c>
      <c r="AS14" s="214">
        <v>4</v>
      </c>
      <c r="AT14" s="169"/>
      <c r="AU14" s="214">
        <v>1</v>
      </c>
      <c r="AV14" s="214">
        <v>24</v>
      </c>
      <c r="AW14" s="214">
        <v>1</v>
      </c>
      <c r="AX14" s="214">
        <v>1</v>
      </c>
      <c r="AY14" s="214">
        <v>2</v>
      </c>
      <c r="AZ14" s="169"/>
      <c r="BA14" s="214">
        <v>2</v>
      </c>
      <c r="BB14" s="169"/>
      <c r="BC14" s="214">
        <v>1</v>
      </c>
      <c r="BD14" s="169"/>
      <c r="BE14" s="214">
        <v>2</v>
      </c>
      <c r="BF14" s="169"/>
      <c r="BG14" s="214">
        <v>1</v>
      </c>
      <c r="BH14" s="214">
        <v>27</v>
      </c>
      <c r="BI14" s="169"/>
      <c r="BJ14" s="86"/>
      <c r="BK14" s="215">
        <v>271</v>
      </c>
    </row>
    <row r="15" spans="1:63" ht="27.95" customHeight="1">
      <c r="A15" s="213" t="s">
        <v>33</v>
      </c>
      <c r="B15" s="173"/>
      <c r="C15" s="169"/>
      <c r="D15" s="169"/>
      <c r="E15" s="169"/>
      <c r="F15" s="169"/>
      <c r="G15" s="169"/>
      <c r="H15" s="169"/>
      <c r="I15" s="169"/>
      <c r="J15" s="169"/>
      <c r="K15" s="169"/>
      <c r="L15" s="169"/>
      <c r="M15" s="169"/>
      <c r="N15" s="169"/>
      <c r="O15" s="169"/>
      <c r="P15" s="169"/>
      <c r="Q15" s="169"/>
      <c r="R15" s="169"/>
      <c r="S15" s="169"/>
      <c r="T15" s="169"/>
      <c r="U15" s="169"/>
      <c r="V15" s="214">
        <v>5</v>
      </c>
      <c r="W15" s="214">
        <v>1</v>
      </c>
      <c r="X15" s="214">
        <v>37</v>
      </c>
      <c r="Y15" s="169"/>
      <c r="Z15" s="169"/>
      <c r="AA15" s="214">
        <v>4</v>
      </c>
      <c r="AB15" s="169"/>
      <c r="AC15" s="169"/>
      <c r="AD15" s="169"/>
      <c r="AE15" s="214">
        <v>15</v>
      </c>
      <c r="AF15" s="169"/>
      <c r="AG15" s="169"/>
      <c r="AH15" s="169"/>
      <c r="AI15" s="169"/>
      <c r="AJ15" s="169"/>
      <c r="AK15" s="169"/>
      <c r="AL15" s="169"/>
      <c r="AM15" s="169"/>
      <c r="AN15" s="169"/>
      <c r="AO15" s="169"/>
      <c r="AP15" s="169"/>
      <c r="AQ15" s="169"/>
      <c r="AR15" s="214">
        <v>1</v>
      </c>
      <c r="AS15" s="169"/>
      <c r="AT15" s="169"/>
      <c r="AU15" s="169"/>
      <c r="AV15" s="214">
        <v>2</v>
      </c>
      <c r="AW15" s="169"/>
      <c r="AX15" s="169"/>
      <c r="AY15" s="214">
        <v>1</v>
      </c>
      <c r="AZ15" s="169"/>
      <c r="BA15" s="169"/>
      <c r="BB15" s="169"/>
      <c r="BC15" s="169"/>
      <c r="BD15" s="169"/>
      <c r="BE15" s="169"/>
      <c r="BF15" s="169"/>
      <c r="BG15" s="169"/>
      <c r="BH15" s="169"/>
      <c r="BI15" s="169"/>
      <c r="BJ15" s="86"/>
      <c r="BK15" s="215">
        <v>66</v>
      </c>
    </row>
    <row r="16" spans="1:63" ht="27.95" customHeight="1">
      <c r="A16" s="213" t="s">
        <v>7</v>
      </c>
      <c r="B16" s="173"/>
      <c r="C16" s="169"/>
      <c r="D16" s="169"/>
      <c r="E16" s="169"/>
      <c r="F16" s="169"/>
      <c r="G16" s="169"/>
      <c r="H16" s="169"/>
      <c r="I16" s="169"/>
      <c r="J16" s="169"/>
      <c r="K16" s="169"/>
      <c r="L16" s="169"/>
      <c r="M16" s="169"/>
      <c r="N16" s="169"/>
      <c r="O16" s="169"/>
      <c r="P16" s="214">
        <v>2</v>
      </c>
      <c r="Q16" s="169"/>
      <c r="R16" s="169"/>
      <c r="S16" s="169"/>
      <c r="T16" s="169"/>
      <c r="U16" s="214">
        <v>3</v>
      </c>
      <c r="V16" s="214">
        <v>1</v>
      </c>
      <c r="W16" s="169"/>
      <c r="X16" s="214">
        <v>10</v>
      </c>
      <c r="Y16" s="169"/>
      <c r="Z16" s="169"/>
      <c r="AA16" s="169"/>
      <c r="AB16" s="169"/>
      <c r="AC16" s="169"/>
      <c r="AD16" s="169"/>
      <c r="AE16" s="169"/>
      <c r="AF16" s="169"/>
      <c r="AG16" s="169"/>
      <c r="AH16" s="169"/>
      <c r="AI16" s="169"/>
      <c r="AJ16" s="169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69"/>
      <c r="BE16" s="169"/>
      <c r="BF16" s="169"/>
      <c r="BG16" s="169"/>
      <c r="BH16" s="169"/>
      <c r="BI16" s="169"/>
      <c r="BJ16" s="86"/>
      <c r="BK16" s="215">
        <v>16</v>
      </c>
    </row>
    <row r="17" spans="1:63" ht="27.95" customHeight="1">
      <c r="A17" s="213" t="s">
        <v>10</v>
      </c>
      <c r="B17" s="173"/>
      <c r="C17" s="169"/>
      <c r="D17" s="169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214">
        <v>6</v>
      </c>
      <c r="Q17" s="169"/>
      <c r="R17" s="169"/>
      <c r="S17" s="169"/>
      <c r="T17" s="169"/>
      <c r="U17" s="169"/>
      <c r="V17" s="214">
        <v>1</v>
      </c>
      <c r="W17" s="169"/>
      <c r="X17" s="214">
        <v>15</v>
      </c>
      <c r="Y17" s="169"/>
      <c r="Z17" s="169"/>
      <c r="AA17" s="169"/>
      <c r="AB17" s="169"/>
      <c r="AC17" s="169"/>
      <c r="AD17" s="169"/>
      <c r="AE17" s="214">
        <v>1</v>
      </c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86"/>
      <c r="BK17" s="215">
        <v>23</v>
      </c>
    </row>
    <row r="18" spans="1:63" ht="27.95" customHeight="1">
      <c r="A18" s="213" t="s">
        <v>32</v>
      </c>
      <c r="B18" s="173"/>
      <c r="C18" s="169"/>
      <c r="D18" s="169"/>
      <c r="E18" s="214">
        <v>1</v>
      </c>
      <c r="F18" s="169"/>
      <c r="G18" s="169"/>
      <c r="H18" s="169"/>
      <c r="I18" s="169"/>
      <c r="J18" s="214">
        <v>1</v>
      </c>
      <c r="K18" s="169"/>
      <c r="L18" s="169"/>
      <c r="M18" s="169"/>
      <c r="N18" s="169"/>
      <c r="O18" s="169"/>
      <c r="P18" s="214">
        <v>54</v>
      </c>
      <c r="Q18" s="169"/>
      <c r="R18" s="214">
        <v>1</v>
      </c>
      <c r="S18" s="214">
        <v>4</v>
      </c>
      <c r="T18" s="169"/>
      <c r="U18" s="214">
        <v>1</v>
      </c>
      <c r="V18" s="214">
        <v>15</v>
      </c>
      <c r="W18" s="214">
        <v>3</v>
      </c>
      <c r="X18" s="214">
        <v>11</v>
      </c>
      <c r="Y18" s="169"/>
      <c r="Z18" s="169"/>
      <c r="AA18" s="214">
        <v>7</v>
      </c>
      <c r="AB18" s="169"/>
      <c r="AC18" s="169"/>
      <c r="AD18" s="169"/>
      <c r="AE18" s="214">
        <v>37</v>
      </c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214">
        <v>5</v>
      </c>
      <c r="AS18" s="214">
        <v>1</v>
      </c>
      <c r="AT18" s="169"/>
      <c r="AU18" s="169"/>
      <c r="AV18" s="214">
        <v>4</v>
      </c>
      <c r="AW18" s="169"/>
      <c r="AX18" s="169"/>
      <c r="AY18" s="214">
        <v>8</v>
      </c>
      <c r="AZ18" s="169"/>
      <c r="BA18" s="169"/>
      <c r="BB18" s="169"/>
      <c r="BC18" s="169"/>
      <c r="BD18" s="169"/>
      <c r="BE18" s="169"/>
      <c r="BF18" s="169"/>
      <c r="BG18" s="169"/>
      <c r="BH18" s="214">
        <v>15</v>
      </c>
      <c r="BI18" s="169"/>
      <c r="BJ18" s="86"/>
      <c r="BK18" s="215">
        <v>168</v>
      </c>
    </row>
    <row r="19" spans="1:63" ht="27.95" customHeight="1">
      <c r="A19" s="213" t="s">
        <v>11</v>
      </c>
      <c r="B19" s="173"/>
      <c r="C19" s="169"/>
      <c r="D19" s="169"/>
      <c r="E19" s="214">
        <v>1</v>
      </c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214">
        <v>6</v>
      </c>
      <c r="Q19" s="169"/>
      <c r="R19" s="169"/>
      <c r="S19" s="214">
        <v>1</v>
      </c>
      <c r="T19" s="169"/>
      <c r="U19" s="169"/>
      <c r="V19" s="214">
        <v>2</v>
      </c>
      <c r="W19" s="169"/>
      <c r="X19" s="214">
        <v>12</v>
      </c>
      <c r="Y19" s="169"/>
      <c r="Z19" s="169"/>
      <c r="AA19" s="214">
        <v>5</v>
      </c>
      <c r="AB19" s="169"/>
      <c r="AC19" s="169"/>
      <c r="AD19" s="169"/>
      <c r="AE19" s="214">
        <v>15</v>
      </c>
      <c r="AF19" s="169"/>
      <c r="AG19" s="169"/>
      <c r="AH19" s="169"/>
      <c r="AI19" s="169"/>
      <c r="AJ19" s="214">
        <v>1</v>
      </c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214">
        <v>2</v>
      </c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86"/>
      <c r="BK19" s="215">
        <v>45</v>
      </c>
    </row>
    <row r="20" spans="1:63" ht="27.95" customHeight="1">
      <c r="A20" s="213" t="s">
        <v>12</v>
      </c>
      <c r="B20" s="173"/>
      <c r="C20" s="169"/>
      <c r="D20" s="169"/>
      <c r="E20" s="169"/>
      <c r="F20" s="169"/>
      <c r="G20" s="169"/>
      <c r="H20" s="169"/>
      <c r="I20" s="169"/>
      <c r="J20" s="169"/>
      <c r="K20" s="169"/>
      <c r="L20" s="169"/>
      <c r="M20" s="214">
        <v>1</v>
      </c>
      <c r="N20" s="169"/>
      <c r="O20" s="169"/>
      <c r="P20" s="214">
        <v>6</v>
      </c>
      <c r="Q20" s="214">
        <v>1</v>
      </c>
      <c r="R20" s="169"/>
      <c r="S20" s="169"/>
      <c r="T20" s="169"/>
      <c r="U20" s="214">
        <v>9</v>
      </c>
      <c r="V20" s="169"/>
      <c r="W20" s="169"/>
      <c r="X20" s="214">
        <v>3</v>
      </c>
      <c r="Y20" s="169"/>
      <c r="Z20" s="169"/>
      <c r="AA20" s="214">
        <v>1</v>
      </c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214">
        <v>1</v>
      </c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214">
        <v>1</v>
      </c>
      <c r="BI20" s="169"/>
      <c r="BJ20" s="86"/>
      <c r="BK20" s="215">
        <v>23</v>
      </c>
    </row>
    <row r="21" spans="1:63" ht="27.95" customHeight="1">
      <c r="A21" s="213" t="s">
        <v>13</v>
      </c>
      <c r="B21" s="173"/>
      <c r="C21" s="169"/>
      <c r="D21" s="169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214">
        <v>5</v>
      </c>
      <c r="Q21" s="169"/>
      <c r="R21" s="169"/>
      <c r="S21" s="169"/>
      <c r="T21" s="169"/>
      <c r="U21" s="169"/>
      <c r="V21" s="214">
        <v>5</v>
      </c>
      <c r="W21" s="169"/>
      <c r="X21" s="214">
        <v>5</v>
      </c>
      <c r="Y21" s="169"/>
      <c r="Z21" s="169"/>
      <c r="AA21" s="214">
        <v>2</v>
      </c>
      <c r="AB21" s="169"/>
      <c r="AC21" s="169"/>
      <c r="AD21" s="169"/>
      <c r="AE21" s="214">
        <v>10</v>
      </c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214">
        <v>3</v>
      </c>
      <c r="AT21" s="169"/>
      <c r="AU21" s="169"/>
      <c r="AV21" s="214">
        <v>1</v>
      </c>
      <c r="AW21" s="169"/>
      <c r="AX21" s="169"/>
      <c r="AY21" s="214">
        <v>1</v>
      </c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86"/>
      <c r="BK21" s="215">
        <v>32</v>
      </c>
    </row>
    <row r="22" spans="1:63" ht="27.95" customHeight="1">
      <c r="A22" s="213" t="s">
        <v>14</v>
      </c>
      <c r="B22" s="173"/>
      <c r="C22" s="169"/>
      <c r="D22" s="169"/>
      <c r="E22" s="169"/>
      <c r="F22" s="169"/>
      <c r="G22" s="169"/>
      <c r="H22" s="214">
        <v>1</v>
      </c>
      <c r="I22" s="169"/>
      <c r="J22" s="169"/>
      <c r="K22" s="169"/>
      <c r="L22" s="169"/>
      <c r="M22" s="169"/>
      <c r="N22" s="214">
        <v>1</v>
      </c>
      <c r="O22" s="169"/>
      <c r="P22" s="214">
        <v>16</v>
      </c>
      <c r="Q22" s="169"/>
      <c r="R22" s="169"/>
      <c r="S22" s="169"/>
      <c r="T22" s="214">
        <v>1</v>
      </c>
      <c r="U22" s="214">
        <v>1</v>
      </c>
      <c r="V22" s="214">
        <v>10</v>
      </c>
      <c r="W22" s="169"/>
      <c r="X22" s="214">
        <v>38</v>
      </c>
      <c r="Y22" s="169"/>
      <c r="Z22" s="169"/>
      <c r="AA22" s="214">
        <v>13</v>
      </c>
      <c r="AB22" s="169"/>
      <c r="AC22" s="169"/>
      <c r="AD22" s="169"/>
      <c r="AE22" s="214">
        <v>15</v>
      </c>
      <c r="AF22" s="169"/>
      <c r="AG22" s="169"/>
      <c r="AH22" s="169"/>
      <c r="AI22" s="169"/>
      <c r="AJ22" s="169"/>
      <c r="AK22" s="214">
        <v>1</v>
      </c>
      <c r="AL22" s="169"/>
      <c r="AM22" s="169"/>
      <c r="AN22" s="169"/>
      <c r="AO22" s="169"/>
      <c r="AP22" s="169"/>
      <c r="AQ22" s="169"/>
      <c r="AR22" s="214">
        <v>1</v>
      </c>
      <c r="AS22" s="169"/>
      <c r="AT22" s="214">
        <v>1</v>
      </c>
      <c r="AU22" s="169"/>
      <c r="AV22" s="214">
        <v>7</v>
      </c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214">
        <v>9</v>
      </c>
      <c r="BI22" s="169"/>
      <c r="BJ22" s="86"/>
      <c r="BK22" s="215">
        <v>115</v>
      </c>
    </row>
    <row r="23" spans="1:63" ht="27.95" customHeight="1">
      <c r="A23" s="213" t="s">
        <v>34</v>
      </c>
      <c r="B23" s="173"/>
      <c r="C23" s="169"/>
      <c r="D23" s="169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214">
        <v>1</v>
      </c>
      <c r="Q23" s="169"/>
      <c r="R23" s="169"/>
      <c r="S23" s="169"/>
      <c r="T23" s="169"/>
      <c r="U23" s="214">
        <v>1</v>
      </c>
      <c r="V23" s="214">
        <v>4</v>
      </c>
      <c r="W23" s="169"/>
      <c r="X23" s="214">
        <v>29</v>
      </c>
      <c r="Y23" s="169"/>
      <c r="Z23" s="169"/>
      <c r="AA23" s="214">
        <v>26</v>
      </c>
      <c r="AB23" s="169"/>
      <c r="AC23" s="169"/>
      <c r="AD23" s="169"/>
      <c r="AE23" s="214">
        <v>2</v>
      </c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214">
        <v>1</v>
      </c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86"/>
      <c r="BK23" s="215">
        <v>64</v>
      </c>
    </row>
    <row r="24" spans="1:63" ht="27.95" customHeight="1">
      <c r="A24" s="213" t="s">
        <v>15</v>
      </c>
      <c r="B24" s="173"/>
      <c r="C24" s="169"/>
      <c r="D24" s="169"/>
      <c r="E24" s="214">
        <v>1</v>
      </c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214">
        <v>4</v>
      </c>
      <c r="Q24" s="169"/>
      <c r="R24" s="169"/>
      <c r="S24" s="169"/>
      <c r="T24" s="169"/>
      <c r="U24" s="169"/>
      <c r="V24" s="214">
        <v>1</v>
      </c>
      <c r="W24" s="169"/>
      <c r="X24" s="214">
        <v>7</v>
      </c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214">
        <v>1</v>
      </c>
      <c r="AW24" s="169"/>
      <c r="AX24" s="169"/>
      <c r="AY24" s="169"/>
      <c r="AZ24" s="169"/>
      <c r="BA24" s="214">
        <v>1</v>
      </c>
      <c r="BB24" s="169"/>
      <c r="BC24" s="169"/>
      <c r="BD24" s="169"/>
      <c r="BE24" s="169"/>
      <c r="BF24" s="169"/>
      <c r="BG24" s="169"/>
      <c r="BH24" s="169"/>
      <c r="BI24" s="169"/>
      <c r="BJ24" s="86"/>
      <c r="BK24" s="215">
        <v>15</v>
      </c>
    </row>
    <row r="25" spans="1:63" ht="27.95" customHeight="1">
      <c r="A25" s="213" t="s">
        <v>16</v>
      </c>
      <c r="B25" s="173"/>
      <c r="C25" s="169"/>
      <c r="D25" s="169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214">
        <v>1</v>
      </c>
      <c r="Q25" s="169"/>
      <c r="R25" s="169"/>
      <c r="S25" s="169"/>
      <c r="T25" s="169"/>
      <c r="U25" s="214">
        <v>1</v>
      </c>
      <c r="V25" s="169"/>
      <c r="W25" s="169"/>
      <c r="X25" s="214">
        <v>8</v>
      </c>
      <c r="Y25" s="169"/>
      <c r="Z25" s="169"/>
      <c r="AA25" s="214">
        <v>2</v>
      </c>
      <c r="AB25" s="169"/>
      <c r="AC25" s="169"/>
      <c r="AD25" s="169"/>
      <c r="AE25" s="214">
        <v>1</v>
      </c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86"/>
      <c r="BK25" s="215">
        <v>13</v>
      </c>
    </row>
    <row r="26" spans="1:63" ht="27.95" customHeight="1">
      <c r="A26" s="213" t="s">
        <v>17</v>
      </c>
      <c r="B26" s="173"/>
      <c r="C26" s="169"/>
      <c r="D26" s="169"/>
      <c r="E26" s="169"/>
      <c r="F26" s="169"/>
      <c r="G26" s="169"/>
      <c r="H26" s="214">
        <v>1</v>
      </c>
      <c r="I26" s="169"/>
      <c r="J26" s="169"/>
      <c r="K26" s="169"/>
      <c r="L26" s="169"/>
      <c r="M26" s="169"/>
      <c r="N26" s="169"/>
      <c r="O26" s="169"/>
      <c r="P26" s="214">
        <v>13</v>
      </c>
      <c r="Q26" s="169"/>
      <c r="R26" s="169"/>
      <c r="S26" s="169"/>
      <c r="T26" s="169"/>
      <c r="U26" s="169"/>
      <c r="V26" s="214">
        <v>23</v>
      </c>
      <c r="W26" s="169"/>
      <c r="X26" s="214">
        <v>34</v>
      </c>
      <c r="Y26" s="169"/>
      <c r="Z26" s="169"/>
      <c r="AA26" s="214">
        <v>6</v>
      </c>
      <c r="AB26" s="169"/>
      <c r="AC26" s="169"/>
      <c r="AD26" s="169"/>
      <c r="AE26" s="214">
        <v>92</v>
      </c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214">
        <v>2</v>
      </c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214">
        <v>3</v>
      </c>
      <c r="BI26" s="169"/>
      <c r="BJ26" s="86"/>
      <c r="BK26" s="215">
        <v>174</v>
      </c>
    </row>
    <row r="27" spans="1:63" ht="27.95" customHeight="1">
      <c r="A27" s="213" t="s">
        <v>18</v>
      </c>
      <c r="B27" s="173"/>
      <c r="C27" s="169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214">
        <v>3</v>
      </c>
      <c r="Q27" s="169"/>
      <c r="R27" s="169"/>
      <c r="S27" s="169"/>
      <c r="T27" s="169"/>
      <c r="U27" s="169"/>
      <c r="V27" s="214">
        <v>4</v>
      </c>
      <c r="W27" s="169"/>
      <c r="X27" s="214">
        <v>2</v>
      </c>
      <c r="Y27" s="169"/>
      <c r="Z27" s="169"/>
      <c r="AA27" s="169"/>
      <c r="AB27" s="169"/>
      <c r="AC27" s="169"/>
      <c r="AD27" s="169"/>
      <c r="AE27" s="214">
        <v>6</v>
      </c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214">
        <v>1</v>
      </c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214">
        <v>1</v>
      </c>
      <c r="BI27" s="169"/>
      <c r="BJ27" s="86"/>
      <c r="BK27" s="215">
        <v>17</v>
      </c>
    </row>
    <row r="28" spans="1:63" ht="27.95" customHeight="1">
      <c r="A28" s="213" t="s">
        <v>19</v>
      </c>
      <c r="B28" s="173"/>
      <c r="C28" s="169"/>
      <c r="D28" s="169"/>
      <c r="E28" s="214">
        <v>1</v>
      </c>
      <c r="F28" s="169"/>
      <c r="G28" s="169"/>
      <c r="H28" s="169"/>
      <c r="I28" s="169"/>
      <c r="J28" s="214">
        <v>1</v>
      </c>
      <c r="K28" s="169"/>
      <c r="L28" s="169"/>
      <c r="M28" s="169"/>
      <c r="N28" s="169"/>
      <c r="O28" s="214">
        <v>1</v>
      </c>
      <c r="P28" s="214">
        <v>4</v>
      </c>
      <c r="Q28" s="169"/>
      <c r="R28" s="169"/>
      <c r="S28" s="169"/>
      <c r="T28" s="169"/>
      <c r="U28" s="169"/>
      <c r="V28" s="214">
        <v>4</v>
      </c>
      <c r="W28" s="169"/>
      <c r="X28" s="214">
        <v>13</v>
      </c>
      <c r="Y28" s="169"/>
      <c r="Z28" s="169"/>
      <c r="AA28" s="214">
        <v>7</v>
      </c>
      <c r="AB28" s="169"/>
      <c r="AC28" s="169"/>
      <c r="AD28" s="169"/>
      <c r="AE28" s="214">
        <v>6</v>
      </c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214">
        <v>1</v>
      </c>
      <c r="AZ28" s="169"/>
      <c r="BA28" s="169"/>
      <c r="BB28" s="169"/>
      <c r="BC28" s="169"/>
      <c r="BD28" s="169"/>
      <c r="BE28" s="169"/>
      <c r="BF28" s="169"/>
      <c r="BG28" s="169"/>
      <c r="BH28" s="214">
        <v>1</v>
      </c>
      <c r="BI28" s="169"/>
      <c r="BJ28" s="86"/>
      <c r="BK28" s="215">
        <v>39</v>
      </c>
    </row>
    <row r="29" spans="1:63" ht="27.95" customHeight="1">
      <c r="A29" s="213" t="s">
        <v>20</v>
      </c>
      <c r="B29" s="173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14">
        <v>3</v>
      </c>
      <c r="Q29" s="169"/>
      <c r="R29" s="169"/>
      <c r="S29" s="214">
        <v>4</v>
      </c>
      <c r="T29" s="169"/>
      <c r="U29" s="169"/>
      <c r="V29" s="169"/>
      <c r="W29" s="169"/>
      <c r="X29" s="214">
        <v>7</v>
      </c>
      <c r="Y29" s="169"/>
      <c r="Z29" s="169"/>
      <c r="AA29" s="214">
        <v>2</v>
      </c>
      <c r="AB29" s="169"/>
      <c r="AC29" s="169"/>
      <c r="AD29" s="169"/>
      <c r="AE29" s="214">
        <v>12</v>
      </c>
      <c r="AF29" s="169"/>
      <c r="AG29" s="169"/>
      <c r="AH29" s="214">
        <v>1</v>
      </c>
      <c r="AI29" s="169"/>
      <c r="AJ29" s="214">
        <v>1</v>
      </c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214">
        <v>1</v>
      </c>
      <c r="BC29" s="169"/>
      <c r="BD29" s="169"/>
      <c r="BE29" s="169"/>
      <c r="BF29" s="169"/>
      <c r="BG29" s="169"/>
      <c r="BH29" s="214">
        <v>4</v>
      </c>
      <c r="BI29" s="169"/>
      <c r="BJ29" s="86"/>
      <c r="BK29" s="215">
        <v>35</v>
      </c>
    </row>
    <row r="30" spans="1:63" ht="27.95" customHeight="1">
      <c r="A30" s="213" t="s">
        <v>21</v>
      </c>
      <c r="B30" s="173"/>
      <c r="C30" s="169"/>
      <c r="D30" s="169"/>
      <c r="E30" s="214">
        <v>4</v>
      </c>
      <c r="F30" s="169"/>
      <c r="G30" s="214">
        <v>1</v>
      </c>
      <c r="H30" s="214">
        <v>8</v>
      </c>
      <c r="I30" s="214">
        <v>2</v>
      </c>
      <c r="J30" s="169"/>
      <c r="K30" s="169"/>
      <c r="L30" s="169"/>
      <c r="M30" s="214">
        <v>2</v>
      </c>
      <c r="N30" s="214">
        <v>1</v>
      </c>
      <c r="O30" s="169"/>
      <c r="P30" s="214">
        <v>19</v>
      </c>
      <c r="Q30" s="169"/>
      <c r="R30" s="214">
        <v>2</v>
      </c>
      <c r="S30" s="214">
        <v>10</v>
      </c>
      <c r="T30" s="169"/>
      <c r="U30" s="214">
        <v>1</v>
      </c>
      <c r="V30" s="214">
        <v>4</v>
      </c>
      <c r="W30" s="169"/>
      <c r="X30" s="214">
        <v>13</v>
      </c>
      <c r="Y30" s="169"/>
      <c r="Z30" s="169"/>
      <c r="AA30" s="214">
        <v>28</v>
      </c>
      <c r="AB30" s="214">
        <v>1</v>
      </c>
      <c r="AC30" s="214">
        <v>1</v>
      </c>
      <c r="AD30" s="169"/>
      <c r="AE30" s="214">
        <v>6</v>
      </c>
      <c r="AF30" s="169"/>
      <c r="AG30" s="169"/>
      <c r="AH30" s="169"/>
      <c r="AI30" s="214">
        <v>1</v>
      </c>
      <c r="AJ30" s="214">
        <v>1</v>
      </c>
      <c r="AK30" s="169"/>
      <c r="AL30" s="169"/>
      <c r="AM30" s="169"/>
      <c r="AN30" s="214">
        <v>1</v>
      </c>
      <c r="AO30" s="169"/>
      <c r="AP30" s="169"/>
      <c r="AQ30" s="169"/>
      <c r="AR30" s="214">
        <v>1</v>
      </c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214">
        <v>1</v>
      </c>
      <c r="BG30" s="214">
        <v>2</v>
      </c>
      <c r="BH30" s="214">
        <v>5</v>
      </c>
      <c r="BI30" s="169"/>
      <c r="BJ30" s="86"/>
      <c r="BK30" s="215">
        <v>115</v>
      </c>
    </row>
    <row r="31" spans="1:63" ht="27.95" customHeight="1">
      <c r="A31" s="213" t="s">
        <v>22</v>
      </c>
      <c r="B31" s="173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214">
        <v>1</v>
      </c>
      <c r="Q31" s="169"/>
      <c r="R31" s="169"/>
      <c r="S31" s="169"/>
      <c r="T31" s="169"/>
      <c r="U31" s="169"/>
      <c r="V31" s="214">
        <v>2</v>
      </c>
      <c r="W31" s="169"/>
      <c r="X31" s="214">
        <v>4</v>
      </c>
      <c r="Y31" s="169"/>
      <c r="Z31" s="169"/>
      <c r="AA31" s="214">
        <v>2</v>
      </c>
      <c r="AB31" s="169"/>
      <c r="AC31" s="169"/>
      <c r="AD31" s="169"/>
      <c r="AE31" s="214">
        <v>12</v>
      </c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214">
        <v>1</v>
      </c>
      <c r="AS31" s="169"/>
      <c r="AT31" s="169"/>
      <c r="AU31" s="169"/>
      <c r="AV31" s="214">
        <v>1</v>
      </c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86"/>
      <c r="BK31" s="215">
        <v>23</v>
      </c>
    </row>
    <row r="32" spans="1:63" ht="27.95" customHeight="1">
      <c r="A32" s="213" t="s">
        <v>23</v>
      </c>
      <c r="B32" s="173"/>
      <c r="C32" s="169"/>
      <c r="D32" s="169"/>
      <c r="E32" s="169"/>
      <c r="F32" s="169"/>
      <c r="G32" s="169"/>
      <c r="H32" s="169"/>
      <c r="I32" s="169"/>
      <c r="J32" s="214">
        <v>1</v>
      </c>
      <c r="K32" s="169"/>
      <c r="L32" s="169"/>
      <c r="M32" s="169"/>
      <c r="N32" s="169"/>
      <c r="O32" s="169"/>
      <c r="P32" s="214">
        <v>6</v>
      </c>
      <c r="Q32" s="169"/>
      <c r="R32" s="169"/>
      <c r="S32" s="214">
        <v>1</v>
      </c>
      <c r="T32" s="169"/>
      <c r="U32" s="214">
        <v>8</v>
      </c>
      <c r="V32" s="169"/>
      <c r="W32" s="169"/>
      <c r="X32" s="214">
        <v>15</v>
      </c>
      <c r="Y32" s="169"/>
      <c r="Z32" s="169"/>
      <c r="AA32" s="214">
        <v>2</v>
      </c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214">
        <v>1</v>
      </c>
      <c r="BD32" s="169"/>
      <c r="BE32" s="169"/>
      <c r="BF32" s="169"/>
      <c r="BG32" s="169"/>
      <c r="BH32" s="169"/>
      <c r="BI32" s="169"/>
      <c r="BJ32" s="86"/>
      <c r="BK32" s="215">
        <v>34</v>
      </c>
    </row>
    <row r="33" spans="1:63" ht="27.95" customHeight="1">
      <c r="A33" s="213" t="s">
        <v>24</v>
      </c>
      <c r="B33" s="173"/>
      <c r="C33" s="169"/>
      <c r="D33" s="169"/>
      <c r="E33" s="169"/>
      <c r="F33" s="169"/>
      <c r="G33" s="169"/>
      <c r="H33" s="169"/>
      <c r="I33" s="169"/>
      <c r="J33" s="214">
        <v>1</v>
      </c>
      <c r="K33" s="169"/>
      <c r="L33" s="169"/>
      <c r="M33" s="169"/>
      <c r="N33" s="169"/>
      <c r="O33" s="169"/>
      <c r="P33" s="214">
        <v>8</v>
      </c>
      <c r="Q33" s="169"/>
      <c r="R33" s="169"/>
      <c r="S33" s="214">
        <v>1</v>
      </c>
      <c r="T33" s="169"/>
      <c r="U33" s="169"/>
      <c r="V33" s="214">
        <v>3</v>
      </c>
      <c r="W33" s="169"/>
      <c r="X33" s="214">
        <v>82</v>
      </c>
      <c r="Y33" s="169"/>
      <c r="Z33" s="169"/>
      <c r="AA33" s="214">
        <v>4</v>
      </c>
      <c r="AB33" s="169"/>
      <c r="AC33" s="169"/>
      <c r="AD33" s="169"/>
      <c r="AE33" s="214">
        <v>24</v>
      </c>
      <c r="AF33" s="169"/>
      <c r="AG33" s="214">
        <v>1</v>
      </c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214">
        <v>1</v>
      </c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86"/>
      <c r="BK33" s="215">
        <v>125</v>
      </c>
    </row>
    <row r="34" spans="1:63" ht="27.95" customHeight="1">
      <c r="A34" s="213" t="s">
        <v>25</v>
      </c>
      <c r="B34" s="173"/>
      <c r="C34" s="169"/>
      <c r="D34" s="169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214">
        <v>2</v>
      </c>
      <c r="Q34" s="169"/>
      <c r="R34" s="169"/>
      <c r="S34" s="169"/>
      <c r="T34" s="169"/>
      <c r="U34" s="169"/>
      <c r="V34" s="214">
        <v>2</v>
      </c>
      <c r="W34" s="169"/>
      <c r="X34" s="169"/>
      <c r="Y34" s="169"/>
      <c r="Z34" s="169"/>
      <c r="AA34" s="214">
        <v>6</v>
      </c>
      <c r="AB34" s="169"/>
      <c r="AC34" s="169"/>
      <c r="AD34" s="169"/>
      <c r="AE34" s="214">
        <v>31</v>
      </c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214">
        <v>1</v>
      </c>
      <c r="AZ34" s="169"/>
      <c r="BA34" s="169"/>
      <c r="BB34" s="169"/>
      <c r="BC34" s="169"/>
      <c r="BD34" s="169"/>
      <c r="BE34" s="169"/>
      <c r="BF34" s="169"/>
      <c r="BG34" s="169"/>
      <c r="BH34" s="214">
        <v>2</v>
      </c>
      <c r="BI34" s="169"/>
      <c r="BJ34" s="86"/>
      <c r="BK34" s="215">
        <v>44</v>
      </c>
    </row>
    <row r="35" spans="1:63" ht="27.95" customHeight="1">
      <c r="A35" s="213" t="s">
        <v>26</v>
      </c>
      <c r="B35" s="173"/>
      <c r="C35" s="169"/>
      <c r="D35" s="169"/>
      <c r="E35" s="169"/>
      <c r="F35" s="169"/>
      <c r="G35" s="169"/>
      <c r="H35" s="214">
        <v>1</v>
      </c>
      <c r="I35" s="169"/>
      <c r="J35" s="169"/>
      <c r="K35" s="169"/>
      <c r="L35" s="169"/>
      <c r="M35" s="169"/>
      <c r="N35" s="169"/>
      <c r="O35" s="169"/>
      <c r="P35" s="214">
        <v>1</v>
      </c>
      <c r="Q35" s="169"/>
      <c r="R35" s="169"/>
      <c r="S35" s="214">
        <v>1</v>
      </c>
      <c r="T35" s="169"/>
      <c r="U35" s="169"/>
      <c r="V35" s="214">
        <v>5</v>
      </c>
      <c r="W35" s="169"/>
      <c r="X35" s="214">
        <v>34</v>
      </c>
      <c r="Y35" s="169"/>
      <c r="Z35" s="169"/>
      <c r="AA35" s="214">
        <v>24</v>
      </c>
      <c r="AB35" s="169"/>
      <c r="AC35" s="169"/>
      <c r="AD35" s="169"/>
      <c r="AE35" s="214">
        <v>28</v>
      </c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214">
        <v>1</v>
      </c>
      <c r="AS35" s="169"/>
      <c r="AT35" s="169"/>
      <c r="AU35" s="169"/>
      <c r="AV35" s="214">
        <v>1</v>
      </c>
      <c r="AW35" s="169"/>
      <c r="AX35" s="169"/>
      <c r="AY35" s="214">
        <v>1</v>
      </c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86"/>
      <c r="BK35" s="215">
        <v>97</v>
      </c>
    </row>
    <row r="36" spans="1:63" ht="27.95" customHeight="1">
      <c r="A36" s="213" t="s">
        <v>27</v>
      </c>
      <c r="B36" s="173"/>
      <c r="C36" s="169"/>
      <c r="D36" s="169"/>
      <c r="E36" s="169"/>
      <c r="F36" s="169"/>
      <c r="G36" s="169"/>
      <c r="H36" s="169"/>
      <c r="I36" s="169"/>
      <c r="J36" s="169"/>
      <c r="K36" s="169"/>
      <c r="L36" s="169"/>
      <c r="M36" s="214">
        <v>1</v>
      </c>
      <c r="N36" s="169"/>
      <c r="O36" s="169"/>
      <c r="P36" s="214">
        <v>1</v>
      </c>
      <c r="Q36" s="169"/>
      <c r="R36" s="169"/>
      <c r="S36" s="169"/>
      <c r="T36" s="169"/>
      <c r="U36" s="169"/>
      <c r="V36" s="214">
        <v>1</v>
      </c>
      <c r="W36" s="169"/>
      <c r="X36" s="169"/>
      <c r="Y36" s="169"/>
      <c r="Z36" s="169"/>
      <c r="AA36" s="214">
        <v>1</v>
      </c>
      <c r="AB36" s="169"/>
      <c r="AC36" s="169"/>
      <c r="AD36" s="169"/>
      <c r="AE36" s="214">
        <v>1</v>
      </c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86"/>
      <c r="BK36" s="215">
        <v>5</v>
      </c>
    </row>
    <row r="37" spans="1:63" ht="27.95" customHeight="1">
      <c r="A37" s="213" t="s">
        <v>35</v>
      </c>
      <c r="B37" s="173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214">
        <v>4</v>
      </c>
      <c r="W37" s="169"/>
      <c r="X37" s="214">
        <v>2</v>
      </c>
      <c r="Y37" s="169"/>
      <c r="Z37" s="169"/>
      <c r="AA37" s="214">
        <v>2</v>
      </c>
      <c r="AB37" s="169"/>
      <c r="AC37" s="169"/>
      <c r="AD37" s="169"/>
      <c r="AE37" s="214">
        <v>37</v>
      </c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214">
        <v>1</v>
      </c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86"/>
      <c r="BK37" s="215">
        <v>46</v>
      </c>
    </row>
    <row r="38" spans="1:63" ht="27.95" customHeight="1">
      <c r="A38" s="213" t="s">
        <v>28</v>
      </c>
      <c r="B38" s="173"/>
      <c r="C38" s="169"/>
      <c r="D38" s="169"/>
      <c r="E38" s="169"/>
      <c r="F38" s="169"/>
      <c r="G38" s="169"/>
      <c r="H38" s="214">
        <v>3</v>
      </c>
      <c r="I38" s="169"/>
      <c r="J38" s="169"/>
      <c r="K38" s="169"/>
      <c r="L38" s="169"/>
      <c r="M38" s="169"/>
      <c r="N38" s="169"/>
      <c r="O38" s="169"/>
      <c r="P38" s="214">
        <v>8</v>
      </c>
      <c r="Q38" s="169"/>
      <c r="R38" s="169"/>
      <c r="S38" s="214">
        <v>3</v>
      </c>
      <c r="T38" s="169"/>
      <c r="U38" s="169"/>
      <c r="V38" s="169"/>
      <c r="W38" s="169"/>
      <c r="X38" s="214">
        <v>3</v>
      </c>
      <c r="Y38" s="169"/>
      <c r="Z38" s="169"/>
      <c r="AA38" s="214">
        <v>1</v>
      </c>
      <c r="AB38" s="169"/>
      <c r="AC38" s="169"/>
      <c r="AD38" s="169"/>
      <c r="AE38" s="214">
        <v>1</v>
      </c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214">
        <v>1</v>
      </c>
      <c r="BG38" s="169"/>
      <c r="BH38" s="169"/>
      <c r="BI38" s="169"/>
      <c r="BJ38" s="86"/>
      <c r="BK38" s="215">
        <v>20</v>
      </c>
    </row>
    <row r="39" spans="1:63" ht="27.95" customHeight="1">
      <c r="A39" s="213" t="s">
        <v>29</v>
      </c>
      <c r="B39" s="173"/>
      <c r="C39" s="169"/>
      <c r="D39" s="169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214">
        <v>2</v>
      </c>
      <c r="Q39" s="169"/>
      <c r="R39" s="169"/>
      <c r="S39" s="169"/>
      <c r="T39" s="169"/>
      <c r="U39" s="169"/>
      <c r="V39" s="169"/>
      <c r="W39" s="214">
        <v>1</v>
      </c>
      <c r="X39" s="214">
        <v>11</v>
      </c>
      <c r="Y39" s="169"/>
      <c r="Z39" s="169"/>
      <c r="AA39" s="214">
        <v>12</v>
      </c>
      <c r="AB39" s="169"/>
      <c r="AC39" s="169"/>
      <c r="AD39" s="169"/>
      <c r="AE39" s="214">
        <v>3</v>
      </c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214">
        <v>1</v>
      </c>
      <c r="AW39" s="169"/>
      <c r="AX39" s="214">
        <v>1</v>
      </c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86"/>
      <c r="BK39" s="215">
        <v>31</v>
      </c>
    </row>
    <row r="40" spans="1:63" ht="8.1" customHeight="1">
      <c r="A40" s="217"/>
      <c r="B40" s="173"/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9"/>
      <c r="Q40" s="218"/>
      <c r="R40" s="218"/>
      <c r="S40" s="218"/>
      <c r="T40" s="218"/>
      <c r="U40" s="218"/>
      <c r="V40" s="218"/>
      <c r="W40" s="219"/>
      <c r="X40" s="219"/>
      <c r="Y40" s="218"/>
      <c r="Z40" s="218"/>
      <c r="AA40" s="219"/>
      <c r="AB40" s="218"/>
      <c r="AC40" s="218"/>
      <c r="AD40" s="218"/>
      <c r="AE40" s="219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9"/>
      <c r="AW40" s="218"/>
      <c r="AX40" s="219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86"/>
      <c r="BK40" s="220"/>
    </row>
    <row r="41" spans="1:63" ht="37.5" customHeight="1">
      <c r="A41" s="261" t="s">
        <v>196</v>
      </c>
      <c r="B41" s="173"/>
      <c r="C41" s="262">
        <v>1</v>
      </c>
      <c r="D41" s="262">
        <v>1</v>
      </c>
      <c r="E41" s="262">
        <v>13</v>
      </c>
      <c r="F41" s="262">
        <v>0</v>
      </c>
      <c r="G41" s="262">
        <v>1</v>
      </c>
      <c r="H41" s="262">
        <v>15</v>
      </c>
      <c r="I41" s="262">
        <v>3</v>
      </c>
      <c r="J41" s="262">
        <v>5</v>
      </c>
      <c r="K41" s="262">
        <v>1</v>
      </c>
      <c r="L41" s="262">
        <v>1</v>
      </c>
      <c r="M41" s="262">
        <v>5</v>
      </c>
      <c r="N41" s="262">
        <v>7</v>
      </c>
      <c r="O41" s="262">
        <v>9</v>
      </c>
      <c r="P41" s="262">
        <v>283</v>
      </c>
      <c r="Q41" s="262">
        <v>1</v>
      </c>
      <c r="R41" s="262">
        <v>4</v>
      </c>
      <c r="S41" s="262">
        <v>46</v>
      </c>
      <c r="T41" s="262">
        <v>1</v>
      </c>
      <c r="U41" s="262">
        <v>41</v>
      </c>
      <c r="V41" s="262">
        <v>170</v>
      </c>
      <c r="W41" s="262">
        <v>11</v>
      </c>
      <c r="X41" s="262">
        <v>873</v>
      </c>
      <c r="Y41" s="262">
        <v>1</v>
      </c>
      <c r="Z41" s="262">
        <v>1</v>
      </c>
      <c r="AA41" s="262">
        <v>334</v>
      </c>
      <c r="AB41" s="262">
        <v>1</v>
      </c>
      <c r="AC41" s="262">
        <v>6</v>
      </c>
      <c r="AD41" s="262">
        <v>1</v>
      </c>
      <c r="AE41" s="262">
        <v>525</v>
      </c>
      <c r="AF41" s="262">
        <v>2</v>
      </c>
      <c r="AG41" s="262">
        <v>1</v>
      </c>
      <c r="AH41" s="262">
        <v>1</v>
      </c>
      <c r="AI41" s="262">
        <v>2</v>
      </c>
      <c r="AJ41" s="262">
        <v>5</v>
      </c>
      <c r="AK41" s="262">
        <v>1</v>
      </c>
      <c r="AL41" s="262">
        <v>2</v>
      </c>
      <c r="AM41" s="262">
        <v>1</v>
      </c>
      <c r="AN41" s="262">
        <v>1</v>
      </c>
      <c r="AO41" s="262">
        <v>1</v>
      </c>
      <c r="AP41" s="262">
        <v>0</v>
      </c>
      <c r="AQ41" s="262">
        <v>1</v>
      </c>
      <c r="AR41" s="262">
        <v>32</v>
      </c>
      <c r="AS41" s="262">
        <v>8</v>
      </c>
      <c r="AT41" s="262">
        <v>3</v>
      </c>
      <c r="AU41" s="262">
        <v>1</v>
      </c>
      <c r="AV41" s="262">
        <v>47</v>
      </c>
      <c r="AW41" s="262">
        <v>1</v>
      </c>
      <c r="AX41" s="262">
        <v>2</v>
      </c>
      <c r="AY41" s="262">
        <v>17</v>
      </c>
      <c r="AZ41" s="262">
        <v>2</v>
      </c>
      <c r="BA41" s="262">
        <v>3</v>
      </c>
      <c r="BB41" s="262">
        <v>1</v>
      </c>
      <c r="BC41" s="262">
        <v>2</v>
      </c>
      <c r="BD41" s="262">
        <v>1</v>
      </c>
      <c r="BE41" s="262">
        <v>2</v>
      </c>
      <c r="BF41" s="262">
        <v>2</v>
      </c>
      <c r="BG41" s="262">
        <v>4</v>
      </c>
      <c r="BH41" s="262">
        <v>74</v>
      </c>
      <c r="BI41" s="262">
        <v>1</v>
      </c>
      <c r="BJ41" s="86"/>
      <c r="BK41" s="263">
        <v>2582</v>
      </c>
    </row>
    <row r="42" spans="1:63" ht="8.1" customHeight="1">
      <c r="A42" s="86"/>
      <c r="B42" s="86"/>
      <c r="C42" s="86"/>
      <c r="D42" s="86"/>
      <c r="E42" s="86"/>
    </row>
    <row r="43" spans="1:63" ht="27.95" customHeight="1">
      <c r="A43" s="213" t="s">
        <v>185</v>
      </c>
      <c r="B43" s="173"/>
      <c r="C43" s="169"/>
      <c r="D43" s="169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214">
        <v>1</v>
      </c>
      <c r="P43" s="214">
        <v>2</v>
      </c>
      <c r="Q43" s="169"/>
      <c r="R43" s="169"/>
      <c r="S43" s="214">
        <v>1</v>
      </c>
      <c r="T43" s="169"/>
      <c r="U43" s="169"/>
      <c r="V43" s="169"/>
      <c r="W43" s="169"/>
      <c r="X43" s="214">
        <v>3</v>
      </c>
      <c r="Y43" s="169"/>
      <c r="Z43" s="169"/>
      <c r="AA43" s="214">
        <v>1</v>
      </c>
      <c r="AB43" s="169"/>
      <c r="AC43" s="169"/>
      <c r="AD43" s="169"/>
      <c r="AE43" s="214">
        <v>1</v>
      </c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214">
        <v>1</v>
      </c>
      <c r="BA43" s="169"/>
      <c r="BB43" s="169"/>
      <c r="BC43" s="169"/>
      <c r="BD43" s="169"/>
      <c r="BE43" s="169"/>
      <c r="BF43" s="169"/>
      <c r="BG43" s="214">
        <v>1</v>
      </c>
      <c r="BH43" s="214">
        <v>1</v>
      </c>
      <c r="BI43" s="169"/>
      <c r="BJ43" s="86"/>
      <c r="BK43" s="215">
        <v>12</v>
      </c>
    </row>
    <row r="44" spans="1:63" ht="27.95" customHeight="1">
      <c r="A44" s="213" t="s">
        <v>186</v>
      </c>
      <c r="B44" s="173"/>
      <c r="C44" s="169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214">
        <v>3</v>
      </c>
      <c r="Q44" s="169"/>
      <c r="R44" s="169"/>
      <c r="S44" s="169"/>
      <c r="T44" s="169"/>
      <c r="U44" s="214">
        <v>1</v>
      </c>
      <c r="V44" s="214">
        <v>1</v>
      </c>
      <c r="W44" s="169"/>
      <c r="X44" s="214">
        <v>8</v>
      </c>
      <c r="Y44" s="169"/>
      <c r="Z44" s="169"/>
      <c r="AA44" s="214">
        <v>9</v>
      </c>
      <c r="AB44" s="169"/>
      <c r="AC44" s="169"/>
      <c r="AD44" s="169"/>
      <c r="AE44" s="214">
        <v>6</v>
      </c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214">
        <v>1</v>
      </c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214">
        <v>1</v>
      </c>
      <c r="BI44" s="169"/>
      <c r="BJ44" s="86"/>
      <c r="BK44" s="215">
        <v>30</v>
      </c>
    </row>
    <row r="45" spans="1:63" ht="27.95" customHeight="1">
      <c r="A45" s="213" t="s">
        <v>187</v>
      </c>
      <c r="B45" s="173"/>
      <c r="C45" s="169"/>
      <c r="D45" s="169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214">
        <v>2</v>
      </c>
      <c r="Q45" s="169"/>
      <c r="R45" s="169"/>
      <c r="S45" s="169"/>
      <c r="T45" s="169"/>
      <c r="U45" s="169"/>
      <c r="V45" s="214">
        <v>6</v>
      </c>
      <c r="W45" s="169"/>
      <c r="X45" s="214">
        <v>3</v>
      </c>
      <c r="Y45" s="169"/>
      <c r="Z45" s="169"/>
      <c r="AA45" s="214">
        <v>9</v>
      </c>
      <c r="AB45" s="169"/>
      <c r="AC45" s="169"/>
      <c r="AD45" s="169"/>
      <c r="AE45" s="214">
        <v>3</v>
      </c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214">
        <v>1</v>
      </c>
      <c r="AW45" s="169"/>
      <c r="AX45" s="169"/>
      <c r="AY45" s="214">
        <v>1</v>
      </c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86"/>
      <c r="BK45" s="215">
        <v>25</v>
      </c>
    </row>
    <row r="46" spans="1:63" ht="27.95" customHeight="1">
      <c r="A46" s="213" t="s">
        <v>188</v>
      </c>
      <c r="B46" s="173"/>
      <c r="C46" s="169"/>
      <c r="D46" s="169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214">
        <v>3</v>
      </c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86"/>
      <c r="BK46" s="215">
        <v>3</v>
      </c>
    </row>
    <row r="47" spans="1:63" ht="27.95" customHeight="1">
      <c r="A47" s="213" t="s">
        <v>189</v>
      </c>
      <c r="B47" s="173"/>
      <c r="C47" s="169"/>
      <c r="D47" s="169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214">
        <v>1</v>
      </c>
      <c r="Y47" s="169"/>
      <c r="Z47" s="169"/>
      <c r="AA47" s="169"/>
      <c r="AB47" s="169"/>
      <c r="AC47" s="169"/>
      <c r="AD47" s="169"/>
      <c r="AE47" s="214">
        <v>1</v>
      </c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86"/>
      <c r="BK47" s="215">
        <v>2</v>
      </c>
    </row>
    <row r="48" spans="1:63" ht="27.95" customHeight="1">
      <c r="A48" s="213" t="s">
        <v>190</v>
      </c>
      <c r="B48" s="173"/>
      <c r="C48" s="169"/>
      <c r="D48" s="169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214">
        <v>1</v>
      </c>
      <c r="P48" s="214">
        <v>2</v>
      </c>
      <c r="Q48" s="169"/>
      <c r="R48" s="169"/>
      <c r="S48" s="169"/>
      <c r="T48" s="169"/>
      <c r="U48" s="169"/>
      <c r="V48" s="214">
        <v>5</v>
      </c>
      <c r="W48" s="169"/>
      <c r="X48" s="214">
        <v>50</v>
      </c>
      <c r="Y48" s="169"/>
      <c r="Z48" s="169"/>
      <c r="AA48" s="214">
        <v>8</v>
      </c>
      <c r="AB48" s="169"/>
      <c r="AC48" s="169"/>
      <c r="AD48" s="169"/>
      <c r="AE48" s="214">
        <v>17</v>
      </c>
      <c r="AF48" s="169"/>
      <c r="AG48" s="169"/>
      <c r="AH48" s="169"/>
      <c r="AI48" s="169"/>
      <c r="AJ48" s="169"/>
      <c r="AK48" s="169"/>
      <c r="AL48" s="214">
        <v>1</v>
      </c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214">
        <v>1</v>
      </c>
      <c r="BI48" s="169"/>
      <c r="BJ48" s="86"/>
      <c r="BK48" s="215">
        <v>85</v>
      </c>
    </row>
    <row r="49" spans="1:63" ht="27.95" customHeight="1">
      <c r="A49" s="213" t="s">
        <v>191</v>
      </c>
      <c r="B49" s="173"/>
      <c r="C49" s="169"/>
      <c r="D49" s="169"/>
      <c r="E49" s="169"/>
      <c r="F49" s="169"/>
      <c r="G49" s="169"/>
      <c r="H49" s="169"/>
      <c r="I49" s="169"/>
      <c r="J49" s="169"/>
      <c r="K49" s="169"/>
      <c r="L49" s="169"/>
      <c r="M49" s="169"/>
      <c r="N49" s="214">
        <v>1</v>
      </c>
      <c r="O49" s="169"/>
      <c r="P49" s="214">
        <v>3</v>
      </c>
      <c r="Q49" s="169"/>
      <c r="R49" s="169"/>
      <c r="S49" s="214">
        <v>1</v>
      </c>
      <c r="T49" s="169"/>
      <c r="U49" s="214">
        <v>1</v>
      </c>
      <c r="V49" s="214">
        <v>2</v>
      </c>
      <c r="W49" s="169"/>
      <c r="X49" s="214">
        <v>14</v>
      </c>
      <c r="Y49" s="169"/>
      <c r="Z49" s="169"/>
      <c r="AA49" s="214">
        <v>8</v>
      </c>
      <c r="AB49" s="169"/>
      <c r="AC49" s="169"/>
      <c r="AD49" s="169"/>
      <c r="AE49" s="214">
        <v>7</v>
      </c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214">
        <v>1</v>
      </c>
      <c r="AU49" s="169"/>
      <c r="AV49" s="214">
        <v>1</v>
      </c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214">
        <v>1</v>
      </c>
      <c r="BI49" s="169"/>
      <c r="BJ49" s="86"/>
      <c r="BK49" s="215">
        <v>40</v>
      </c>
    </row>
    <row r="50" spans="1:63" ht="27.95" customHeight="1">
      <c r="A50" s="213" t="s">
        <v>192</v>
      </c>
      <c r="B50" s="173"/>
      <c r="C50" s="169"/>
      <c r="D50" s="169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214">
        <v>7</v>
      </c>
      <c r="Q50" s="169"/>
      <c r="R50" s="169"/>
      <c r="S50" s="214">
        <v>2</v>
      </c>
      <c r="T50" s="169"/>
      <c r="U50" s="214">
        <v>5</v>
      </c>
      <c r="V50" s="214">
        <v>5</v>
      </c>
      <c r="W50" s="214">
        <v>1</v>
      </c>
      <c r="X50" s="214">
        <v>4</v>
      </c>
      <c r="Y50" s="169"/>
      <c r="Z50" s="169"/>
      <c r="AA50" s="214">
        <v>4</v>
      </c>
      <c r="AB50" s="169"/>
      <c r="AC50" s="169"/>
      <c r="AD50" s="169"/>
      <c r="AE50" s="214">
        <v>14</v>
      </c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214">
        <v>1</v>
      </c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214">
        <v>1</v>
      </c>
      <c r="BI50" s="169"/>
      <c r="BJ50" s="86"/>
      <c r="BK50" s="215">
        <v>44</v>
      </c>
    </row>
    <row r="51" spans="1:63" ht="27.95" customHeight="1">
      <c r="A51" s="213" t="s">
        <v>193</v>
      </c>
      <c r="B51" s="173"/>
      <c r="C51" s="169"/>
      <c r="D51" s="169"/>
      <c r="E51" s="169"/>
      <c r="F51" s="169"/>
      <c r="G51" s="169"/>
      <c r="H51" s="214">
        <v>1</v>
      </c>
      <c r="I51" s="169"/>
      <c r="J51" s="169"/>
      <c r="K51" s="169"/>
      <c r="L51" s="169"/>
      <c r="M51" s="169"/>
      <c r="N51" s="169"/>
      <c r="O51" s="169"/>
      <c r="P51" s="214">
        <v>1</v>
      </c>
      <c r="Q51" s="169"/>
      <c r="R51" s="169"/>
      <c r="S51" s="214">
        <v>2</v>
      </c>
      <c r="T51" s="169"/>
      <c r="U51" s="169"/>
      <c r="V51" s="214">
        <v>1</v>
      </c>
      <c r="W51" s="214">
        <v>1</v>
      </c>
      <c r="X51" s="214">
        <v>12</v>
      </c>
      <c r="Y51" s="169"/>
      <c r="Z51" s="169"/>
      <c r="AA51" s="214">
        <v>6</v>
      </c>
      <c r="AB51" s="169"/>
      <c r="AC51" s="169"/>
      <c r="AD51" s="169"/>
      <c r="AE51" s="214">
        <v>12</v>
      </c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214">
        <v>1</v>
      </c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86"/>
      <c r="BK51" s="215">
        <v>37</v>
      </c>
    </row>
    <row r="52" spans="1:63" ht="27.95" customHeight="1">
      <c r="A52" s="213" t="s">
        <v>182</v>
      </c>
      <c r="B52" s="173"/>
      <c r="C52" s="169"/>
      <c r="D52" s="169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214">
        <v>1</v>
      </c>
      <c r="P52" s="214">
        <v>2</v>
      </c>
      <c r="Q52" s="169"/>
      <c r="R52" s="169"/>
      <c r="S52" s="169"/>
      <c r="T52" s="169"/>
      <c r="U52" s="169"/>
      <c r="V52" s="214">
        <v>7</v>
      </c>
      <c r="W52" s="169"/>
      <c r="X52" s="214">
        <v>8</v>
      </c>
      <c r="Y52" s="169"/>
      <c r="Z52" s="169"/>
      <c r="AA52" s="214">
        <v>15</v>
      </c>
      <c r="AB52" s="169"/>
      <c r="AC52" s="169"/>
      <c r="AD52" s="169"/>
      <c r="AE52" s="214">
        <v>20</v>
      </c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214">
        <v>3</v>
      </c>
      <c r="AS52" s="169"/>
      <c r="AT52" s="169"/>
      <c r="AU52" s="169"/>
      <c r="AV52" s="169"/>
      <c r="AW52" s="169"/>
      <c r="AX52" s="169"/>
      <c r="AY52" s="169"/>
      <c r="AZ52" s="214">
        <v>1</v>
      </c>
      <c r="BA52" s="169"/>
      <c r="BB52" s="169"/>
      <c r="BC52" s="169"/>
      <c r="BD52" s="169"/>
      <c r="BE52" s="169"/>
      <c r="BF52" s="169"/>
      <c r="BG52" s="169"/>
      <c r="BH52" s="214">
        <v>2</v>
      </c>
      <c r="BI52" s="169"/>
      <c r="BJ52" s="86"/>
      <c r="BK52" s="215">
        <v>59</v>
      </c>
    </row>
    <row r="53" spans="1:63" ht="27.95" customHeight="1">
      <c r="A53" s="213" t="s">
        <v>181</v>
      </c>
      <c r="B53" s="173"/>
      <c r="C53" s="169"/>
      <c r="D53" s="169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214">
        <v>8</v>
      </c>
      <c r="Q53" s="169"/>
      <c r="R53" s="169"/>
      <c r="S53" s="214">
        <v>1</v>
      </c>
      <c r="T53" s="169"/>
      <c r="U53" s="169"/>
      <c r="V53" s="214">
        <v>1</v>
      </c>
      <c r="W53" s="169"/>
      <c r="X53" s="214">
        <v>12</v>
      </c>
      <c r="Y53" s="169"/>
      <c r="Z53" s="169"/>
      <c r="AA53" s="214">
        <v>1</v>
      </c>
      <c r="AB53" s="169"/>
      <c r="AC53" s="169"/>
      <c r="AD53" s="169"/>
      <c r="AE53" s="214">
        <v>1</v>
      </c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214">
        <v>1</v>
      </c>
      <c r="AV53" s="214">
        <v>1</v>
      </c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214">
        <v>5</v>
      </c>
      <c r="BI53" s="169"/>
      <c r="BJ53" s="86"/>
      <c r="BK53" s="215">
        <v>31</v>
      </c>
    </row>
    <row r="54" spans="1:63" ht="27.95" customHeight="1">
      <c r="A54" s="213" t="s">
        <v>184</v>
      </c>
      <c r="B54" s="173"/>
      <c r="C54" s="169"/>
      <c r="D54" s="169"/>
      <c r="E54" s="169"/>
      <c r="F54" s="214">
        <v>1</v>
      </c>
      <c r="G54" s="169"/>
      <c r="H54" s="169"/>
      <c r="I54" s="169"/>
      <c r="J54" s="169"/>
      <c r="K54" s="169"/>
      <c r="L54" s="169"/>
      <c r="M54" s="169"/>
      <c r="N54" s="169"/>
      <c r="O54" s="169"/>
      <c r="P54" s="214">
        <v>3</v>
      </c>
      <c r="Q54" s="169"/>
      <c r="R54" s="169"/>
      <c r="S54" s="214">
        <v>1</v>
      </c>
      <c r="T54" s="169"/>
      <c r="U54" s="214">
        <v>1</v>
      </c>
      <c r="V54" s="214">
        <v>4</v>
      </c>
      <c r="W54" s="169"/>
      <c r="X54" s="214">
        <v>12</v>
      </c>
      <c r="Y54" s="169"/>
      <c r="Z54" s="169"/>
      <c r="AA54" s="214">
        <v>6</v>
      </c>
      <c r="AB54" s="169"/>
      <c r="AC54" s="169"/>
      <c r="AD54" s="169"/>
      <c r="AE54" s="214">
        <v>4</v>
      </c>
      <c r="AF54" s="169"/>
      <c r="AG54" s="169"/>
      <c r="AH54" s="169"/>
      <c r="AI54" s="169"/>
      <c r="AJ54" s="169"/>
      <c r="AK54" s="169"/>
      <c r="AL54" s="169"/>
      <c r="AM54" s="169"/>
      <c r="AN54" s="214">
        <v>1</v>
      </c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214">
        <v>1</v>
      </c>
      <c r="BB54" s="169"/>
      <c r="BC54" s="169"/>
      <c r="BD54" s="169"/>
      <c r="BE54" s="169"/>
      <c r="BF54" s="169"/>
      <c r="BG54" s="169"/>
      <c r="BH54" s="169"/>
      <c r="BI54" s="169"/>
      <c r="BJ54" s="86"/>
      <c r="BK54" s="215">
        <v>34</v>
      </c>
    </row>
    <row r="55" spans="1:63" ht="27.95" customHeight="1">
      <c r="A55" s="213" t="s">
        <v>183</v>
      </c>
      <c r="B55" s="173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214">
        <v>1</v>
      </c>
      <c r="N55" s="169"/>
      <c r="O55" s="169"/>
      <c r="P55" s="214">
        <v>1</v>
      </c>
      <c r="Q55" s="169"/>
      <c r="R55" s="169"/>
      <c r="S55" s="169"/>
      <c r="T55" s="169"/>
      <c r="U55" s="214">
        <v>2</v>
      </c>
      <c r="V55" s="214">
        <v>1</v>
      </c>
      <c r="W55" s="169"/>
      <c r="X55" s="214">
        <v>39</v>
      </c>
      <c r="Y55" s="169"/>
      <c r="Z55" s="169"/>
      <c r="AA55" s="214">
        <v>12</v>
      </c>
      <c r="AB55" s="169"/>
      <c r="AC55" s="169"/>
      <c r="AD55" s="169"/>
      <c r="AE55" s="214">
        <v>6</v>
      </c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214">
        <v>1</v>
      </c>
      <c r="AQ55" s="169"/>
      <c r="AR55" s="169"/>
      <c r="AS55" s="169"/>
      <c r="AT55" s="169"/>
      <c r="AU55" s="169"/>
      <c r="AV55" s="169"/>
      <c r="AW55" s="169"/>
      <c r="AX55" s="169"/>
      <c r="AY55" s="169"/>
      <c r="AZ55" s="214">
        <v>1</v>
      </c>
      <c r="BA55" s="169"/>
      <c r="BB55" s="169"/>
      <c r="BC55" s="169"/>
      <c r="BD55" s="169"/>
      <c r="BE55" s="169"/>
      <c r="BF55" s="169"/>
      <c r="BG55" s="169"/>
      <c r="BH55" s="169"/>
      <c r="BI55" s="169"/>
      <c r="BJ55" s="86"/>
      <c r="BK55" s="215">
        <v>64</v>
      </c>
    </row>
    <row r="56" spans="1:63" ht="27.95" customHeight="1">
      <c r="A56" s="213" t="s">
        <v>194</v>
      </c>
      <c r="B56" s="173"/>
      <c r="C56" s="169"/>
      <c r="D56" s="169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214">
        <v>1</v>
      </c>
      <c r="T56" s="169"/>
      <c r="U56" s="169"/>
      <c r="V56" s="169"/>
      <c r="W56" s="169"/>
      <c r="X56" s="214">
        <v>2</v>
      </c>
      <c r="Y56" s="169"/>
      <c r="Z56" s="169"/>
      <c r="AA56" s="214">
        <v>1</v>
      </c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86"/>
      <c r="BK56" s="215">
        <v>4</v>
      </c>
    </row>
    <row r="57" spans="1:63" ht="8.1" customHeight="1">
      <c r="A57" s="217"/>
      <c r="B57" s="173"/>
      <c r="C57" s="218"/>
      <c r="D57" s="218"/>
      <c r="E57" s="218"/>
      <c r="F57" s="218"/>
      <c r="G57" s="218"/>
      <c r="H57" s="218"/>
      <c r="I57" s="218"/>
      <c r="J57" s="218"/>
      <c r="K57" s="218"/>
      <c r="L57" s="218"/>
      <c r="M57" s="218"/>
      <c r="N57" s="218"/>
      <c r="O57" s="218"/>
      <c r="P57" s="218"/>
      <c r="Q57" s="218"/>
      <c r="R57" s="218"/>
      <c r="S57" s="219"/>
      <c r="T57" s="218"/>
      <c r="U57" s="218"/>
      <c r="V57" s="218"/>
      <c r="W57" s="218"/>
      <c r="X57" s="219"/>
      <c r="Y57" s="218"/>
      <c r="Z57" s="218"/>
      <c r="AA57" s="219"/>
      <c r="AB57" s="218"/>
      <c r="AC57" s="218"/>
      <c r="AD57" s="218"/>
      <c r="AE57" s="218"/>
      <c r="AF57" s="218"/>
      <c r="AG57" s="218"/>
      <c r="AH57" s="218"/>
      <c r="AI57" s="218"/>
      <c r="AJ57" s="218"/>
      <c r="AK57" s="218"/>
      <c r="AL57" s="218"/>
      <c r="AM57" s="218"/>
      <c r="AN57" s="218"/>
      <c r="AO57" s="218"/>
      <c r="AP57" s="218"/>
      <c r="AQ57" s="218"/>
      <c r="AR57" s="218"/>
      <c r="AS57" s="218"/>
      <c r="AT57" s="218"/>
      <c r="AU57" s="218"/>
      <c r="AV57" s="218"/>
      <c r="AW57" s="218"/>
      <c r="AX57" s="218"/>
      <c r="AY57" s="218"/>
      <c r="AZ57" s="218"/>
      <c r="BA57" s="218"/>
      <c r="BB57" s="218"/>
      <c r="BC57" s="218"/>
      <c r="BD57" s="218"/>
      <c r="BE57" s="218"/>
      <c r="BF57" s="218"/>
      <c r="BG57" s="218"/>
      <c r="BH57" s="218"/>
      <c r="BI57" s="218"/>
      <c r="BJ57" s="86"/>
      <c r="BK57" s="220"/>
    </row>
    <row r="58" spans="1:63" ht="37.5" customHeight="1">
      <c r="A58" s="261" t="s">
        <v>196</v>
      </c>
      <c r="B58" s="173"/>
      <c r="C58" s="262">
        <v>0</v>
      </c>
      <c r="D58" s="262">
        <v>0</v>
      </c>
      <c r="E58" s="262">
        <v>0</v>
      </c>
      <c r="F58" s="262">
        <v>1</v>
      </c>
      <c r="G58" s="262">
        <v>0</v>
      </c>
      <c r="H58" s="262">
        <v>1</v>
      </c>
      <c r="I58" s="262">
        <v>0</v>
      </c>
      <c r="J58" s="262">
        <v>0</v>
      </c>
      <c r="K58" s="262">
        <v>0</v>
      </c>
      <c r="L58" s="262">
        <v>0</v>
      </c>
      <c r="M58" s="262">
        <v>1</v>
      </c>
      <c r="N58" s="262">
        <v>1</v>
      </c>
      <c r="O58" s="262">
        <v>3</v>
      </c>
      <c r="P58" s="262">
        <v>34</v>
      </c>
      <c r="Q58" s="262">
        <v>0</v>
      </c>
      <c r="R58" s="262">
        <v>0</v>
      </c>
      <c r="S58" s="262">
        <v>9</v>
      </c>
      <c r="T58" s="262">
        <v>0</v>
      </c>
      <c r="U58" s="262">
        <v>10</v>
      </c>
      <c r="V58" s="262">
        <v>33</v>
      </c>
      <c r="W58" s="262">
        <v>2</v>
      </c>
      <c r="X58" s="262">
        <v>168</v>
      </c>
      <c r="Y58" s="262">
        <v>0</v>
      </c>
      <c r="Z58" s="262">
        <v>0</v>
      </c>
      <c r="AA58" s="262">
        <v>83</v>
      </c>
      <c r="AB58" s="262">
        <v>0</v>
      </c>
      <c r="AC58" s="262">
        <v>0</v>
      </c>
      <c r="AD58" s="262">
        <v>0</v>
      </c>
      <c r="AE58" s="262">
        <v>92</v>
      </c>
      <c r="AF58" s="262">
        <v>0</v>
      </c>
      <c r="AG58" s="262">
        <v>0</v>
      </c>
      <c r="AH58" s="262">
        <v>0</v>
      </c>
      <c r="AI58" s="262">
        <v>0</v>
      </c>
      <c r="AJ58" s="262">
        <v>0</v>
      </c>
      <c r="AK58" s="262">
        <v>0</v>
      </c>
      <c r="AL58" s="262">
        <v>1</v>
      </c>
      <c r="AM58" s="262">
        <v>0</v>
      </c>
      <c r="AN58" s="262">
        <v>1</v>
      </c>
      <c r="AO58" s="262">
        <v>0</v>
      </c>
      <c r="AP58" s="262">
        <v>1</v>
      </c>
      <c r="AQ58" s="262">
        <v>0</v>
      </c>
      <c r="AR58" s="262">
        <v>6</v>
      </c>
      <c r="AS58" s="262">
        <v>0</v>
      </c>
      <c r="AT58" s="262">
        <v>1</v>
      </c>
      <c r="AU58" s="262">
        <v>1</v>
      </c>
      <c r="AV58" s="262">
        <v>3</v>
      </c>
      <c r="AW58" s="262">
        <v>0</v>
      </c>
      <c r="AX58" s="262">
        <v>0</v>
      </c>
      <c r="AY58" s="262">
        <v>1</v>
      </c>
      <c r="AZ58" s="262">
        <v>3</v>
      </c>
      <c r="BA58" s="262">
        <v>1</v>
      </c>
      <c r="BB58" s="262">
        <v>0</v>
      </c>
      <c r="BC58" s="262">
        <v>0</v>
      </c>
      <c r="BD58" s="262">
        <v>0</v>
      </c>
      <c r="BE58" s="262">
        <v>0</v>
      </c>
      <c r="BF58" s="262">
        <v>0</v>
      </c>
      <c r="BG58" s="262">
        <v>1</v>
      </c>
      <c r="BH58" s="262">
        <v>12</v>
      </c>
      <c r="BI58" s="262">
        <v>0</v>
      </c>
      <c r="BJ58" s="86"/>
      <c r="BK58" s="263">
        <v>470</v>
      </c>
    </row>
    <row r="59" spans="1:63" ht="8.1" customHeight="1">
      <c r="A59" s="86"/>
      <c r="B59" s="86"/>
      <c r="C59" s="86"/>
      <c r="D59" s="86"/>
      <c r="E59" s="86"/>
    </row>
    <row r="60" spans="1:63" ht="37.5" customHeight="1">
      <c r="A60" s="261" t="s">
        <v>94</v>
      </c>
      <c r="B60" s="212"/>
      <c r="C60" s="262">
        <v>1</v>
      </c>
      <c r="D60" s="262">
        <v>1</v>
      </c>
      <c r="E60" s="262">
        <v>13</v>
      </c>
      <c r="F60" s="262">
        <v>1</v>
      </c>
      <c r="G60" s="262">
        <v>1</v>
      </c>
      <c r="H60" s="262">
        <v>16</v>
      </c>
      <c r="I60" s="262">
        <v>3</v>
      </c>
      <c r="J60" s="262">
        <v>5</v>
      </c>
      <c r="K60" s="262">
        <v>1</v>
      </c>
      <c r="L60" s="262">
        <v>1</v>
      </c>
      <c r="M60" s="262">
        <v>6</v>
      </c>
      <c r="N60" s="262">
        <v>8</v>
      </c>
      <c r="O60" s="262">
        <v>12</v>
      </c>
      <c r="P60" s="262">
        <v>317</v>
      </c>
      <c r="Q60" s="262">
        <v>1</v>
      </c>
      <c r="R60" s="262">
        <v>4</v>
      </c>
      <c r="S60" s="262">
        <v>55</v>
      </c>
      <c r="T60" s="262">
        <v>1</v>
      </c>
      <c r="U60" s="262">
        <v>51</v>
      </c>
      <c r="V60" s="262">
        <v>203</v>
      </c>
      <c r="W60" s="262">
        <v>13</v>
      </c>
      <c r="X60" s="262">
        <v>1041</v>
      </c>
      <c r="Y60" s="262">
        <v>1</v>
      </c>
      <c r="Z60" s="262">
        <v>1</v>
      </c>
      <c r="AA60" s="262">
        <v>417</v>
      </c>
      <c r="AB60" s="262">
        <v>1</v>
      </c>
      <c r="AC60" s="262">
        <v>6</v>
      </c>
      <c r="AD60" s="262">
        <v>1</v>
      </c>
      <c r="AE60" s="262">
        <v>617</v>
      </c>
      <c r="AF60" s="262">
        <v>2</v>
      </c>
      <c r="AG60" s="262">
        <v>1</v>
      </c>
      <c r="AH60" s="262">
        <v>1</v>
      </c>
      <c r="AI60" s="262">
        <v>2</v>
      </c>
      <c r="AJ60" s="262">
        <v>5</v>
      </c>
      <c r="AK60" s="262">
        <v>1</v>
      </c>
      <c r="AL60" s="262">
        <v>3</v>
      </c>
      <c r="AM60" s="262">
        <v>1</v>
      </c>
      <c r="AN60" s="262">
        <v>2</v>
      </c>
      <c r="AO60" s="262">
        <v>1</v>
      </c>
      <c r="AP60" s="262">
        <v>1</v>
      </c>
      <c r="AQ60" s="262">
        <v>1</v>
      </c>
      <c r="AR60" s="262">
        <v>38</v>
      </c>
      <c r="AS60" s="262">
        <v>8</v>
      </c>
      <c r="AT60" s="262">
        <v>4</v>
      </c>
      <c r="AU60" s="262">
        <v>2</v>
      </c>
      <c r="AV60" s="262">
        <v>50</v>
      </c>
      <c r="AW60" s="262">
        <v>1</v>
      </c>
      <c r="AX60" s="262">
        <v>2</v>
      </c>
      <c r="AY60" s="262">
        <v>18</v>
      </c>
      <c r="AZ60" s="262">
        <v>5</v>
      </c>
      <c r="BA60" s="262">
        <v>4</v>
      </c>
      <c r="BB60" s="262">
        <v>1</v>
      </c>
      <c r="BC60" s="262">
        <v>2</v>
      </c>
      <c r="BD60" s="262">
        <v>1</v>
      </c>
      <c r="BE60" s="262">
        <v>2</v>
      </c>
      <c r="BF60" s="262">
        <v>2</v>
      </c>
      <c r="BG60" s="262">
        <v>5</v>
      </c>
      <c r="BH60" s="262">
        <v>86</v>
      </c>
      <c r="BI60" s="262">
        <v>1</v>
      </c>
      <c r="BJ60" s="86"/>
      <c r="BK60" s="263">
        <v>3052</v>
      </c>
    </row>
    <row r="61" spans="1:63" ht="23.25" customHeight="1">
      <c r="A61" s="86"/>
    </row>
    <row r="62" spans="1:63" ht="24.95" customHeight="1">
      <c r="A62" s="216" t="s">
        <v>276</v>
      </c>
    </row>
    <row r="63" spans="1:63" ht="24.95" customHeight="1">
      <c r="A63" s="216" t="s">
        <v>266</v>
      </c>
    </row>
    <row r="64" spans="1:63" ht="24.95" customHeight="1">
      <c r="A64" s="216" t="s">
        <v>267</v>
      </c>
    </row>
    <row r="65" ht="24.95" customHeight="1"/>
  </sheetData>
  <mergeCells count="5">
    <mergeCell ref="C5:BI5"/>
    <mergeCell ref="A5:A6"/>
    <mergeCell ref="BK5:BK6"/>
    <mergeCell ref="A3:BK3"/>
    <mergeCell ref="A2:BK2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87EA7-2BA7-4E39-B3F4-27AA492AC4A4}">
  <dimension ref="A1:M97"/>
  <sheetViews>
    <sheetView view="pageBreakPreview" zoomScale="115" zoomScaleNormal="100" zoomScaleSheetLayoutView="115" workbookViewId="0">
      <selection activeCell="R29" sqref="R29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ht="20.100000000000001" customHeight="1">
      <c r="A2" s="517" t="s">
        <v>524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102" t="s">
        <v>523</v>
      </c>
      <c r="B5" s="102" t="s">
        <v>94</v>
      </c>
    </row>
    <row r="6" spans="1:13" ht="5.0999999999999996" customHeight="1">
      <c r="A6" s="102" t="s">
        <v>484</v>
      </c>
      <c r="B6" s="103">
        <v>1041</v>
      </c>
    </row>
    <row r="7" spans="1:13" ht="5.0999999999999996" customHeight="1">
      <c r="A7" s="102" t="s">
        <v>491</v>
      </c>
      <c r="B7" s="102">
        <v>617</v>
      </c>
      <c r="J7" s="516" t="s">
        <v>268</v>
      </c>
      <c r="K7" s="515">
        <v>3052</v>
      </c>
    </row>
    <row r="8" spans="1:13" ht="5.0999999999999996" customHeight="1">
      <c r="A8" s="102" t="s">
        <v>487</v>
      </c>
      <c r="B8" s="102">
        <v>417</v>
      </c>
      <c r="J8" s="516"/>
      <c r="K8" s="515"/>
    </row>
    <row r="9" spans="1:13" ht="5.0999999999999996" customHeight="1">
      <c r="A9" s="102" t="s">
        <v>477</v>
      </c>
      <c r="B9" s="102">
        <v>317</v>
      </c>
      <c r="J9" s="516"/>
      <c r="K9" s="515"/>
    </row>
    <row r="10" spans="1:13" ht="5.0999999999999996" customHeight="1">
      <c r="A10" s="102" t="s">
        <v>483</v>
      </c>
      <c r="B10" s="102">
        <v>203</v>
      </c>
    </row>
    <row r="11" spans="1:13" ht="5.0999999999999996" customHeight="1">
      <c r="A11" s="102" t="s">
        <v>520</v>
      </c>
      <c r="B11" s="102">
        <v>86</v>
      </c>
    </row>
    <row r="12" spans="1:13" ht="5.0999999999999996" customHeight="1">
      <c r="A12" s="102" t="s">
        <v>480</v>
      </c>
      <c r="B12" s="102">
        <v>55</v>
      </c>
    </row>
    <row r="13" spans="1:13" ht="5.0999999999999996" customHeight="1">
      <c r="A13" s="102" t="s">
        <v>482</v>
      </c>
      <c r="B13" s="102">
        <v>51</v>
      </c>
    </row>
    <row r="14" spans="1:13" ht="5.0999999999999996" customHeight="1">
      <c r="A14" s="102" t="s">
        <v>508</v>
      </c>
      <c r="B14" s="102">
        <v>50</v>
      </c>
    </row>
    <row r="15" spans="1:13" ht="5.0999999999999996" customHeight="1">
      <c r="A15" s="102" t="s">
        <v>504</v>
      </c>
      <c r="B15" s="102">
        <v>38</v>
      </c>
    </row>
    <row r="16" spans="1:13" ht="5.0999999999999996" customHeight="1">
      <c r="A16" s="102" t="s">
        <v>511</v>
      </c>
      <c r="B16" s="102">
        <v>18</v>
      </c>
    </row>
    <row r="17" spans="1:2" ht="5.0999999999999996" customHeight="1">
      <c r="A17" s="102" t="s">
        <v>469</v>
      </c>
      <c r="B17" s="102">
        <v>16</v>
      </c>
    </row>
    <row r="18" spans="1:2" ht="5.0999999999999996" customHeight="1">
      <c r="A18" s="102" t="s">
        <v>466</v>
      </c>
      <c r="B18" s="102">
        <v>13</v>
      </c>
    </row>
    <row r="19" spans="1:2" ht="5.0999999999999996" customHeight="1">
      <c r="A19" s="102" t="s">
        <v>30</v>
      </c>
      <c r="B19" s="102">
        <v>13</v>
      </c>
    </row>
    <row r="20" spans="1:2" ht="5.0999999999999996" customHeight="1">
      <c r="A20" s="102" t="s">
        <v>476</v>
      </c>
      <c r="B20" s="102">
        <v>12</v>
      </c>
    </row>
    <row r="21" spans="1:2" ht="5.0999999999999996" customHeight="1">
      <c r="A21" s="102" t="s">
        <v>475</v>
      </c>
      <c r="B21" s="102">
        <v>8</v>
      </c>
    </row>
    <row r="22" spans="1:2" ht="5.0999999999999996" customHeight="1">
      <c r="A22" s="102" t="s">
        <v>505</v>
      </c>
      <c r="B22" s="102">
        <v>8</v>
      </c>
    </row>
    <row r="23" spans="1:2" ht="5.0999999999999996" customHeight="1">
      <c r="A23" s="102" t="s">
        <v>474</v>
      </c>
      <c r="B23" s="102">
        <v>6</v>
      </c>
    </row>
    <row r="24" spans="1:2" ht="5.0999999999999996" customHeight="1">
      <c r="A24" s="102" t="s">
        <v>489</v>
      </c>
      <c r="B24" s="102">
        <v>6</v>
      </c>
    </row>
    <row r="25" spans="1:2" ht="5.0999999999999996" customHeight="1">
      <c r="A25" s="102" t="s">
        <v>519</v>
      </c>
      <c r="B25" s="102">
        <v>5</v>
      </c>
    </row>
    <row r="26" spans="1:2" ht="5.0999999999999996" customHeight="1">
      <c r="A26" s="102" t="s">
        <v>471</v>
      </c>
      <c r="B26" s="102">
        <v>5</v>
      </c>
    </row>
    <row r="27" spans="1:2" ht="5.0999999999999996" customHeight="1">
      <c r="A27" s="102" t="s">
        <v>496</v>
      </c>
      <c r="B27" s="102">
        <v>5</v>
      </c>
    </row>
    <row r="28" spans="1:2" ht="5.0999999999999996" customHeight="1">
      <c r="A28" s="102" t="s">
        <v>512</v>
      </c>
      <c r="B28" s="102">
        <v>5</v>
      </c>
    </row>
    <row r="29" spans="1:2" ht="5.0999999999999996" customHeight="1">
      <c r="A29" s="102" t="s">
        <v>513</v>
      </c>
      <c r="B29" s="102">
        <v>4</v>
      </c>
    </row>
    <row r="30" spans="1:2" ht="5.0999999999999996" customHeight="1">
      <c r="A30" s="102" t="s">
        <v>479</v>
      </c>
      <c r="B30" s="102">
        <v>4</v>
      </c>
    </row>
    <row r="31" spans="1:2" ht="5.0999999999999996" customHeight="1">
      <c r="A31" s="102" t="s">
        <v>506</v>
      </c>
      <c r="B31" s="102">
        <v>4</v>
      </c>
    </row>
    <row r="32" spans="1:2" ht="5.0999999999999996" customHeight="1">
      <c r="A32" s="102" t="s">
        <v>470</v>
      </c>
      <c r="B32" s="102">
        <v>3</v>
      </c>
    </row>
    <row r="33" spans="1:2" ht="5.0999999999999996" customHeight="1">
      <c r="A33" s="102" t="s">
        <v>498</v>
      </c>
      <c r="B33" s="102">
        <v>3</v>
      </c>
    </row>
    <row r="34" spans="1:2" ht="5.0999999999999996" customHeight="1">
      <c r="A34" s="102" t="s">
        <v>510</v>
      </c>
      <c r="B34" s="102">
        <v>2</v>
      </c>
    </row>
    <row r="35" spans="1:2" ht="5.0999999999999996" customHeight="1">
      <c r="A35" s="102" t="s">
        <v>492</v>
      </c>
      <c r="B35" s="102">
        <v>2</v>
      </c>
    </row>
    <row r="36" spans="1:2" ht="5.0999999999999996" customHeight="1">
      <c r="A36" s="102" t="s">
        <v>495</v>
      </c>
      <c r="B36" s="102">
        <v>2</v>
      </c>
    </row>
    <row r="37" spans="1:2" ht="5.0999999999999996" customHeight="1">
      <c r="A37" s="102" t="s">
        <v>517</v>
      </c>
      <c r="B37" s="102">
        <v>2</v>
      </c>
    </row>
    <row r="38" spans="1:2" ht="5.0999999999999996" customHeight="1">
      <c r="A38" s="102" t="s">
        <v>518</v>
      </c>
      <c r="B38" s="102">
        <v>2</v>
      </c>
    </row>
    <row r="39" spans="1:2" ht="5.0999999999999996" customHeight="1">
      <c r="A39" s="102" t="s">
        <v>500</v>
      </c>
      <c r="B39" s="102">
        <v>2</v>
      </c>
    </row>
    <row r="40" spans="1:2" ht="5.0999999999999996" customHeight="1">
      <c r="A40" s="102" t="s">
        <v>507</v>
      </c>
      <c r="B40" s="102">
        <v>2</v>
      </c>
    </row>
    <row r="41" spans="1:2" ht="5.0999999999999996" customHeight="1">
      <c r="A41" s="102" t="s">
        <v>515</v>
      </c>
      <c r="B41" s="102">
        <v>2</v>
      </c>
    </row>
    <row r="42" spans="1:2" ht="5.0999999999999996" customHeight="1">
      <c r="A42" s="102" t="s">
        <v>501</v>
      </c>
      <c r="B42" s="102">
        <v>1</v>
      </c>
    </row>
    <row r="43" spans="1:2" ht="5.0999999999999996" customHeight="1">
      <c r="A43" s="102" t="s">
        <v>514</v>
      </c>
      <c r="B43" s="102">
        <v>1</v>
      </c>
    </row>
    <row r="44" spans="1:2" ht="5.0999999999999996" customHeight="1">
      <c r="A44" s="102" t="s">
        <v>468</v>
      </c>
      <c r="B44" s="102">
        <v>1</v>
      </c>
    </row>
    <row r="45" spans="1:2" ht="5.0999999999999996" customHeight="1">
      <c r="A45" s="102" t="s">
        <v>478</v>
      </c>
      <c r="B45" s="102">
        <v>1</v>
      </c>
    </row>
    <row r="46" spans="1:2" ht="5.0999999999999996" customHeight="1">
      <c r="A46" s="102" t="s">
        <v>467</v>
      </c>
      <c r="B46" s="102">
        <v>1</v>
      </c>
    </row>
    <row r="47" spans="1:2" ht="5.0999999999999996" customHeight="1">
      <c r="A47" s="102" t="s">
        <v>503</v>
      </c>
      <c r="B47" s="102">
        <v>1</v>
      </c>
    </row>
    <row r="48" spans="1:2" ht="5.0999999999999996" customHeight="1">
      <c r="A48" s="102" t="s">
        <v>472</v>
      </c>
      <c r="B48" s="102">
        <v>1</v>
      </c>
    </row>
    <row r="49" spans="1:2" ht="5.0999999999999996" customHeight="1">
      <c r="A49" s="102" t="s">
        <v>465</v>
      </c>
      <c r="B49" s="102">
        <v>1</v>
      </c>
    </row>
    <row r="50" spans="1:2" ht="5.0999999999999996" customHeight="1">
      <c r="A50" s="102" t="s">
        <v>481</v>
      </c>
      <c r="B50" s="102">
        <v>1</v>
      </c>
    </row>
    <row r="51" spans="1:2" ht="5.0999999999999996" customHeight="1">
      <c r="A51" s="102" t="s">
        <v>493</v>
      </c>
      <c r="B51" s="102">
        <v>1</v>
      </c>
    </row>
    <row r="52" spans="1:2" ht="5.0999999999999996" customHeight="1">
      <c r="A52" s="102" t="s">
        <v>473</v>
      </c>
      <c r="B52" s="102">
        <v>1</v>
      </c>
    </row>
    <row r="53" spans="1:2" ht="5.0999999999999996" customHeight="1">
      <c r="A53" s="102" t="s">
        <v>499</v>
      </c>
      <c r="B53" s="102">
        <v>1</v>
      </c>
    </row>
    <row r="54" spans="1:2" ht="5.0999999999999996" customHeight="1">
      <c r="A54" s="102" t="s">
        <v>521</v>
      </c>
      <c r="B54" s="102">
        <v>1</v>
      </c>
    </row>
    <row r="55" spans="1:2" ht="5.0999999999999996" customHeight="1">
      <c r="A55" s="102" t="s">
        <v>486</v>
      </c>
      <c r="B55" s="102">
        <v>1</v>
      </c>
    </row>
    <row r="56" spans="1:2" ht="5.0999999999999996" customHeight="1">
      <c r="A56" s="102" t="s">
        <v>497</v>
      </c>
      <c r="B56" s="102">
        <v>1</v>
      </c>
    </row>
    <row r="57" spans="1:2" ht="5.0999999999999996" customHeight="1">
      <c r="A57" s="102" t="s">
        <v>485</v>
      </c>
      <c r="B57" s="102">
        <v>1</v>
      </c>
    </row>
    <row r="58" spans="1:2" ht="5.0999999999999996" customHeight="1">
      <c r="A58" s="102" t="s">
        <v>494</v>
      </c>
      <c r="B58" s="102">
        <v>1</v>
      </c>
    </row>
    <row r="59" spans="1:2" ht="5.0999999999999996" customHeight="1">
      <c r="A59" s="102" t="s">
        <v>488</v>
      </c>
      <c r="B59" s="102">
        <v>1</v>
      </c>
    </row>
    <row r="60" spans="1:2" ht="5.0999999999999996" customHeight="1">
      <c r="A60" s="102" t="s">
        <v>490</v>
      </c>
      <c r="B60" s="102">
        <v>1</v>
      </c>
    </row>
    <row r="61" spans="1:2" ht="5.0999999999999996" customHeight="1">
      <c r="A61" s="102" t="s">
        <v>516</v>
      </c>
      <c r="B61" s="102">
        <v>1</v>
      </c>
    </row>
    <row r="62" spans="1:2" ht="5.0999999999999996" customHeight="1">
      <c r="A62" s="102" t="s">
        <v>509</v>
      </c>
      <c r="B62" s="102">
        <v>1</v>
      </c>
    </row>
    <row r="63" spans="1:2" ht="5.0999999999999996" customHeight="1">
      <c r="A63" s="102" t="s">
        <v>502</v>
      </c>
      <c r="B63" s="102">
        <v>1</v>
      </c>
    </row>
    <row r="64" spans="1:2" ht="5.0999999999999996" customHeight="1">
      <c r="A64" s="102" t="s">
        <v>464</v>
      </c>
      <c r="B64" s="102">
        <v>1</v>
      </c>
    </row>
    <row r="65" spans="1:2" ht="5.0999999999999996" customHeight="1">
      <c r="A65" s="102" t="s">
        <v>94</v>
      </c>
      <c r="B65" s="103"/>
    </row>
    <row r="66" spans="1:2" ht="5.0999999999999996" customHeight="1">
      <c r="A66" s="86"/>
    </row>
    <row r="67" spans="1:2" ht="5.0999999999999996" customHeight="1"/>
    <row r="68" spans="1:2" ht="5.0999999999999996" customHeight="1"/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87" t="s">
        <v>276</v>
      </c>
    </row>
    <row r="96" spans="1:1" ht="8.1" customHeight="1">
      <c r="A96" s="187" t="s">
        <v>266</v>
      </c>
    </row>
    <row r="97" spans="1:1" ht="8.1" customHeight="1">
      <c r="A97" s="187" t="s">
        <v>267</v>
      </c>
    </row>
  </sheetData>
  <mergeCells count="4">
    <mergeCell ref="K7:K9"/>
    <mergeCell ref="J7:J9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25" orientation="landscape" useFirstPageNumber="1" r:id="rId1"/>
  <headerFooter scaleWithDoc="0">
    <oddHeader>&amp;L&amp;G&amp;C&amp;G&amp;R&amp;G</oddHeader>
    <oddFooter>&amp;R&amp;"Montserrat,Normal"&amp;10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E2408-556D-4C0E-A1FE-B57E48A07928}">
  <dimension ref="A1:Q66"/>
  <sheetViews>
    <sheetView view="pageBreakPreview" zoomScale="55" zoomScaleNormal="85" zoomScaleSheetLayoutView="55" workbookViewId="0">
      <selection activeCell="A2" sqref="A2:Q2"/>
    </sheetView>
  </sheetViews>
  <sheetFormatPr baseColWidth="10" defaultRowHeight="15"/>
  <cols>
    <col min="1" max="1" width="58.5703125" style="85" customWidth="1"/>
    <col min="2" max="2" width="1.7109375" style="85" customWidth="1"/>
    <col min="3" max="8" width="15.7109375" style="85" customWidth="1"/>
    <col min="9" max="9" width="1.7109375" style="85" customWidth="1"/>
    <col min="10" max="15" width="15.7109375" style="85" customWidth="1"/>
    <col min="16" max="16" width="1.7109375" style="85" customWidth="1"/>
    <col min="17" max="17" width="15.7109375" style="85" customWidth="1"/>
    <col min="18" max="26" width="11.42578125" style="85"/>
    <col min="27" max="27" width="1.7109375" style="85" customWidth="1"/>
    <col min="28" max="28" width="11.42578125" style="85"/>
    <col min="29" max="29" width="1.7109375" style="85" customWidth="1"/>
    <col min="30" max="16384" width="11.42578125" style="85"/>
  </cols>
  <sheetData>
    <row r="1" spans="1:17">
      <c r="A1" s="84" t="s">
        <v>1</v>
      </c>
    </row>
    <row r="2" spans="1:17" ht="20.100000000000001" customHeight="1">
      <c r="A2" s="520" t="s">
        <v>622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</row>
    <row r="3" spans="1:17" ht="20.100000000000001" customHeight="1">
      <c r="A3" s="520" t="str">
        <f>UPPER(CONCATENATE("Julio 2022"))</f>
        <v>JULIO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86"/>
    </row>
    <row r="5" spans="1:17">
      <c r="A5" s="625" t="s">
        <v>280</v>
      </c>
      <c r="B5" s="524"/>
      <c r="C5" s="518" t="s">
        <v>270</v>
      </c>
      <c r="D5" s="518"/>
      <c r="E5" s="518"/>
      <c r="F5" s="518"/>
      <c r="G5" s="518"/>
      <c r="H5" s="518"/>
      <c r="I5" s="106"/>
      <c r="J5" s="518" t="s">
        <v>271</v>
      </c>
      <c r="K5" s="518"/>
      <c r="L5" s="518"/>
      <c r="M5" s="518"/>
      <c r="N5" s="518"/>
      <c r="O5" s="518"/>
      <c r="P5" s="628"/>
      <c r="Q5" s="625" t="s">
        <v>94</v>
      </c>
    </row>
    <row r="6" spans="1:17" ht="15" customHeight="1">
      <c r="A6" s="626"/>
      <c r="B6" s="524"/>
      <c r="C6" s="518" t="s">
        <v>278</v>
      </c>
      <c r="D6" s="518"/>
      <c r="E6" s="518" t="s">
        <v>279</v>
      </c>
      <c r="F6" s="518"/>
      <c r="G6" s="518" t="s">
        <v>196</v>
      </c>
      <c r="H6" s="518" t="s">
        <v>272</v>
      </c>
      <c r="I6" s="106"/>
      <c r="J6" s="518" t="s">
        <v>278</v>
      </c>
      <c r="K6" s="518"/>
      <c r="L6" s="518" t="s">
        <v>279</v>
      </c>
      <c r="M6" s="518"/>
      <c r="N6" s="518" t="s">
        <v>196</v>
      </c>
      <c r="O6" s="518" t="s">
        <v>272</v>
      </c>
      <c r="P6" s="628"/>
      <c r="Q6" s="626"/>
    </row>
    <row r="7" spans="1:17">
      <c r="A7" s="627"/>
      <c r="B7" s="524"/>
      <c r="C7" s="240" t="s">
        <v>273</v>
      </c>
      <c r="D7" s="240" t="s">
        <v>274</v>
      </c>
      <c r="E7" s="240" t="s">
        <v>273</v>
      </c>
      <c r="F7" s="240" t="s">
        <v>274</v>
      </c>
      <c r="G7" s="518"/>
      <c r="H7" s="518"/>
      <c r="I7" s="106"/>
      <c r="J7" s="240" t="s">
        <v>273</v>
      </c>
      <c r="K7" s="240" t="s">
        <v>274</v>
      </c>
      <c r="L7" s="240" t="s">
        <v>273</v>
      </c>
      <c r="M7" s="240" t="s">
        <v>274</v>
      </c>
      <c r="N7" s="518"/>
      <c r="O7" s="518"/>
      <c r="P7" s="628"/>
      <c r="Q7" s="627"/>
    </row>
    <row r="8" spans="1:17" ht="8.1" customHeight="1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</row>
    <row r="9" spans="1:17" ht="15.75">
      <c r="A9" s="123" t="s">
        <v>3</v>
      </c>
      <c r="B9" s="161"/>
      <c r="C9" s="190">
        <v>8</v>
      </c>
      <c r="D9" s="190">
        <v>2</v>
      </c>
      <c r="E9" s="190">
        <v>13</v>
      </c>
      <c r="F9" s="190"/>
      <c r="G9" s="162">
        <v>23</v>
      </c>
      <c r="H9" s="162">
        <v>92</v>
      </c>
      <c r="I9" s="161"/>
      <c r="J9" s="190">
        <v>2</v>
      </c>
      <c r="K9" s="190"/>
      <c r="L9" s="190"/>
      <c r="M9" s="190"/>
      <c r="N9" s="162">
        <v>2</v>
      </c>
      <c r="O9" s="162">
        <v>8</v>
      </c>
      <c r="P9" s="161"/>
      <c r="Q9" s="162">
        <v>25</v>
      </c>
    </row>
    <row r="10" spans="1:17" ht="15.75">
      <c r="A10" s="123" t="s">
        <v>4</v>
      </c>
      <c r="B10" s="161"/>
      <c r="C10" s="190">
        <v>149</v>
      </c>
      <c r="D10" s="190">
        <v>17</v>
      </c>
      <c r="E10" s="190">
        <v>112</v>
      </c>
      <c r="F10" s="190">
        <v>5</v>
      </c>
      <c r="G10" s="162">
        <v>283</v>
      </c>
      <c r="H10" s="162">
        <v>69</v>
      </c>
      <c r="I10" s="161"/>
      <c r="J10" s="190">
        <v>72</v>
      </c>
      <c r="K10" s="190">
        <v>16</v>
      </c>
      <c r="L10" s="190">
        <v>30</v>
      </c>
      <c r="M10" s="190">
        <v>7</v>
      </c>
      <c r="N10" s="162">
        <v>125</v>
      </c>
      <c r="O10" s="162">
        <v>31</v>
      </c>
      <c r="P10" s="161"/>
      <c r="Q10" s="162">
        <v>408</v>
      </c>
    </row>
    <row r="11" spans="1:17" ht="15.75">
      <c r="A11" s="123" t="s">
        <v>5</v>
      </c>
      <c r="B11" s="161"/>
      <c r="C11" s="190">
        <v>2</v>
      </c>
      <c r="D11" s="190"/>
      <c r="E11" s="190">
        <v>3</v>
      </c>
      <c r="F11" s="190"/>
      <c r="G11" s="162">
        <v>5</v>
      </c>
      <c r="H11" s="162">
        <v>56</v>
      </c>
      <c r="I11" s="161"/>
      <c r="J11" s="190">
        <v>2</v>
      </c>
      <c r="K11" s="190">
        <v>1</v>
      </c>
      <c r="L11" s="190">
        <v>1</v>
      </c>
      <c r="M11" s="190"/>
      <c r="N11" s="162">
        <v>4</v>
      </c>
      <c r="O11" s="162">
        <v>44</v>
      </c>
      <c r="P11" s="161"/>
      <c r="Q11" s="162">
        <v>9</v>
      </c>
    </row>
    <row r="12" spans="1:17" ht="15.75">
      <c r="A12" s="123" t="s">
        <v>6</v>
      </c>
      <c r="B12" s="161"/>
      <c r="C12" s="190">
        <v>5</v>
      </c>
      <c r="D12" s="190"/>
      <c r="E12" s="190">
        <v>8</v>
      </c>
      <c r="F12" s="190"/>
      <c r="G12" s="162">
        <v>13</v>
      </c>
      <c r="H12" s="162">
        <v>87</v>
      </c>
      <c r="I12" s="161"/>
      <c r="J12" s="190">
        <v>1</v>
      </c>
      <c r="K12" s="190"/>
      <c r="L12" s="190">
        <v>1</v>
      </c>
      <c r="M12" s="190"/>
      <c r="N12" s="162">
        <v>2</v>
      </c>
      <c r="O12" s="162">
        <v>13</v>
      </c>
      <c r="P12" s="161"/>
      <c r="Q12" s="162">
        <v>15</v>
      </c>
    </row>
    <row r="13" spans="1:17" ht="15.75">
      <c r="A13" s="123" t="s">
        <v>8</v>
      </c>
      <c r="B13" s="161"/>
      <c r="C13" s="190">
        <v>125</v>
      </c>
      <c r="D13" s="190">
        <v>8</v>
      </c>
      <c r="E13" s="190">
        <v>149</v>
      </c>
      <c r="F13" s="190">
        <v>4</v>
      </c>
      <c r="G13" s="162">
        <v>286</v>
      </c>
      <c r="H13" s="162">
        <v>91</v>
      </c>
      <c r="I13" s="161"/>
      <c r="J13" s="190">
        <v>10</v>
      </c>
      <c r="K13" s="190"/>
      <c r="L13" s="190">
        <v>16</v>
      </c>
      <c r="M13" s="190">
        <v>3</v>
      </c>
      <c r="N13" s="162">
        <v>29</v>
      </c>
      <c r="O13" s="162">
        <v>9</v>
      </c>
      <c r="P13" s="161"/>
      <c r="Q13" s="162">
        <v>315</v>
      </c>
    </row>
    <row r="14" spans="1:17" ht="15.75">
      <c r="A14" s="123" t="s">
        <v>9</v>
      </c>
      <c r="B14" s="161"/>
      <c r="C14" s="190">
        <v>81</v>
      </c>
      <c r="D14" s="190">
        <v>6</v>
      </c>
      <c r="E14" s="190">
        <v>46</v>
      </c>
      <c r="F14" s="190">
        <v>1</v>
      </c>
      <c r="G14" s="162">
        <v>134</v>
      </c>
      <c r="H14" s="162">
        <v>87</v>
      </c>
      <c r="I14" s="161"/>
      <c r="J14" s="190">
        <v>5</v>
      </c>
      <c r="K14" s="190">
        <v>10</v>
      </c>
      <c r="L14" s="190">
        <v>4</v>
      </c>
      <c r="M14" s="190">
        <v>1</v>
      </c>
      <c r="N14" s="162">
        <v>20</v>
      </c>
      <c r="O14" s="162">
        <v>13</v>
      </c>
      <c r="P14" s="161"/>
      <c r="Q14" s="162">
        <v>154</v>
      </c>
    </row>
    <row r="15" spans="1:17" ht="15.75">
      <c r="A15" s="123" t="s">
        <v>31</v>
      </c>
      <c r="B15" s="161"/>
      <c r="C15" s="190">
        <v>78</v>
      </c>
      <c r="D15" s="190">
        <v>5</v>
      </c>
      <c r="E15" s="190">
        <v>88</v>
      </c>
      <c r="F15" s="190">
        <v>14</v>
      </c>
      <c r="G15" s="162">
        <v>185</v>
      </c>
      <c r="H15" s="162">
        <v>68</v>
      </c>
      <c r="I15" s="161"/>
      <c r="J15" s="190">
        <v>29</v>
      </c>
      <c r="K15" s="190">
        <v>7</v>
      </c>
      <c r="L15" s="190">
        <v>40</v>
      </c>
      <c r="M15" s="190">
        <v>10</v>
      </c>
      <c r="N15" s="162">
        <v>86</v>
      </c>
      <c r="O15" s="162">
        <v>32</v>
      </c>
      <c r="P15" s="161"/>
      <c r="Q15" s="162">
        <v>271</v>
      </c>
    </row>
    <row r="16" spans="1:17" ht="15.75">
      <c r="A16" s="123" t="s">
        <v>33</v>
      </c>
      <c r="B16" s="161"/>
      <c r="C16" s="190">
        <v>37</v>
      </c>
      <c r="D16" s="190">
        <v>2</v>
      </c>
      <c r="E16" s="190">
        <v>26</v>
      </c>
      <c r="F16" s="190">
        <v>1</v>
      </c>
      <c r="G16" s="162">
        <v>66</v>
      </c>
      <c r="H16" s="162">
        <v>100</v>
      </c>
      <c r="I16" s="161"/>
      <c r="J16" s="190"/>
      <c r="K16" s="190"/>
      <c r="L16" s="190"/>
      <c r="M16" s="190"/>
      <c r="N16" s="162">
        <v>0</v>
      </c>
      <c r="O16" s="162">
        <v>0</v>
      </c>
      <c r="P16" s="161"/>
      <c r="Q16" s="162">
        <v>66</v>
      </c>
    </row>
    <row r="17" spans="1:17" ht="15.75">
      <c r="A17" s="123" t="s">
        <v>7</v>
      </c>
      <c r="B17" s="161"/>
      <c r="C17" s="190">
        <v>1</v>
      </c>
      <c r="D17" s="190">
        <v>1</v>
      </c>
      <c r="E17" s="190">
        <v>6</v>
      </c>
      <c r="F17" s="190"/>
      <c r="G17" s="162">
        <v>8</v>
      </c>
      <c r="H17" s="162">
        <v>50</v>
      </c>
      <c r="I17" s="161"/>
      <c r="J17" s="190">
        <v>3</v>
      </c>
      <c r="K17" s="190">
        <v>1</v>
      </c>
      <c r="L17" s="190">
        <v>4</v>
      </c>
      <c r="M17" s="190"/>
      <c r="N17" s="162">
        <v>8</v>
      </c>
      <c r="O17" s="162">
        <v>50</v>
      </c>
      <c r="P17" s="161"/>
      <c r="Q17" s="162">
        <v>16</v>
      </c>
    </row>
    <row r="18" spans="1:17" ht="15.75">
      <c r="A18" s="123" t="s">
        <v>10</v>
      </c>
      <c r="B18" s="161"/>
      <c r="C18" s="190">
        <v>6</v>
      </c>
      <c r="D18" s="190">
        <v>1</v>
      </c>
      <c r="E18" s="190">
        <v>15</v>
      </c>
      <c r="F18" s="190">
        <v>1</v>
      </c>
      <c r="G18" s="162">
        <v>23</v>
      </c>
      <c r="H18" s="162">
        <v>100</v>
      </c>
      <c r="I18" s="161"/>
      <c r="J18" s="190"/>
      <c r="K18" s="190"/>
      <c r="L18" s="190"/>
      <c r="M18" s="190"/>
      <c r="N18" s="162">
        <v>0</v>
      </c>
      <c r="O18" s="162">
        <v>0</v>
      </c>
      <c r="P18" s="161"/>
      <c r="Q18" s="162">
        <v>23</v>
      </c>
    </row>
    <row r="19" spans="1:17" ht="15.75">
      <c r="A19" s="123" t="s">
        <v>32</v>
      </c>
      <c r="B19" s="161"/>
      <c r="C19" s="190">
        <v>68</v>
      </c>
      <c r="D19" s="190">
        <v>9</v>
      </c>
      <c r="E19" s="190">
        <v>75</v>
      </c>
      <c r="F19" s="190">
        <v>1</v>
      </c>
      <c r="G19" s="162">
        <v>153</v>
      </c>
      <c r="H19" s="162">
        <v>91</v>
      </c>
      <c r="I19" s="161"/>
      <c r="J19" s="190">
        <v>5</v>
      </c>
      <c r="K19" s="190">
        <v>4</v>
      </c>
      <c r="L19" s="190">
        <v>6</v>
      </c>
      <c r="M19" s="190"/>
      <c r="N19" s="162">
        <v>15</v>
      </c>
      <c r="O19" s="162">
        <v>9</v>
      </c>
      <c r="P19" s="161"/>
      <c r="Q19" s="162">
        <v>168</v>
      </c>
    </row>
    <row r="20" spans="1:17" ht="15.75">
      <c r="A20" s="123" t="s">
        <v>11</v>
      </c>
      <c r="B20" s="161"/>
      <c r="C20" s="190">
        <v>19</v>
      </c>
      <c r="D20" s="190">
        <v>2</v>
      </c>
      <c r="E20" s="190">
        <v>16</v>
      </c>
      <c r="F20" s="190">
        <v>2</v>
      </c>
      <c r="G20" s="162">
        <v>39</v>
      </c>
      <c r="H20" s="162">
        <v>87</v>
      </c>
      <c r="I20" s="161"/>
      <c r="J20" s="190">
        <v>1</v>
      </c>
      <c r="K20" s="190"/>
      <c r="L20" s="190">
        <v>5</v>
      </c>
      <c r="M20" s="190"/>
      <c r="N20" s="162">
        <v>6</v>
      </c>
      <c r="O20" s="162">
        <v>13</v>
      </c>
      <c r="P20" s="161"/>
      <c r="Q20" s="162">
        <v>45</v>
      </c>
    </row>
    <row r="21" spans="1:17" ht="15.75">
      <c r="A21" s="123" t="s">
        <v>12</v>
      </c>
      <c r="B21" s="161"/>
      <c r="C21" s="190">
        <v>3</v>
      </c>
      <c r="D21" s="190">
        <v>2</v>
      </c>
      <c r="E21" s="190">
        <v>3</v>
      </c>
      <c r="F21" s="190"/>
      <c r="G21" s="162">
        <v>8</v>
      </c>
      <c r="H21" s="162">
        <v>35</v>
      </c>
      <c r="I21" s="161"/>
      <c r="J21" s="190">
        <v>2</v>
      </c>
      <c r="K21" s="190"/>
      <c r="L21" s="190">
        <v>13</v>
      </c>
      <c r="M21" s="190"/>
      <c r="N21" s="162">
        <v>15</v>
      </c>
      <c r="O21" s="162">
        <v>65</v>
      </c>
      <c r="P21" s="161"/>
      <c r="Q21" s="162">
        <v>23</v>
      </c>
    </row>
    <row r="22" spans="1:17" ht="15.75">
      <c r="A22" s="123" t="s">
        <v>13</v>
      </c>
      <c r="B22" s="161"/>
      <c r="C22" s="190">
        <v>11</v>
      </c>
      <c r="D22" s="190"/>
      <c r="E22" s="190">
        <v>19</v>
      </c>
      <c r="F22" s="190">
        <v>2</v>
      </c>
      <c r="G22" s="162">
        <v>32</v>
      </c>
      <c r="H22" s="162">
        <v>100</v>
      </c>
      <c r="I22" s="161"/>
      <c r="J22" s="190"/>
      <c r="K22" s="190"/>
      <c r="L22" s="190"/>
      <c r="M22" s="190"/>
      <c r="N22" s="162">
        <v>0</v>
      </c>
      <c r="O22" s="162">
        <v>0</v>
      </c>
      <c r="P22" s="161"/>
      <c r="Q22" s="162">
        <v>32</v>
      </c>
    </row>
    <row r="23" spans="1:17" ht="15.75">
      <c r="A23" s="123" t="s">
        <v>14</v>
      </c>
      <c r="B23" s="161"/>
      <c r="C23" s="190">
        <v>47</v>
      </c>
      <c r="D23" s="190">
        <v>2</v>
      </c>
      <c r="E23" s="190">
        <v>36</v>
      </c>
      <c r="F23" s="190">
        <v>3</v>
      </c>
      <c r="G23" s="162">
        <v>88</v>
      </c>
      <c r="H23" s="162">
        <v>77</v>
      </c>
      <c r="I23" s="161"/>
      <c r="J23" s="190">
        <v>14</v>
      </c>
      <c r="K23" s="190"/>
      <c r="L23" s="190">
        <v>12</v>
      </c>
      <c r="M23" s="190">
        <v>1</v>
      </c>
      <c r="N23" s="162">
        <v>27</v>
      </c>
      <c r="O23" s="162">
        <v>23</v>
      </c>
      <c r="P23" s="161"/>
      <c r="Q23" s="162">
        <v>115</v>
      </c>
    </row>
    <row r="24" spans="1:17" ht="15.75">
      <c r="A24" s="123" t="s">
        <v>34</v>
      </c>
      <c r="B24" s="161"/>
      <c r="C24" s="190">
        <v>14</v>
      </c>
      <c r="D24" s="190"/>
      <c r="E24" s="190">
        <v>15</v>
      </c>
      <c r="F24" s="190"/>
      <c r="G24" s="162">
        <v>29</v>
      </c>
      <c r="H24" s="162">
        <v>45</v>
      </c>
      <c r="I24" s="161"/>
      <c r="J24" s="190">
        <v>30</v>
      </c>
      <c r="K24" s="190">
        <v>2</v>
      </c>
      <c r="L24" s="190">
        <v>3</v>
      </c>
      <c r="M24" s="190"/>
      <c r="N24" s="162">
        <v>35</v>
      </c>
      <c r="O24" s="162">
        <v>55</v>
      </c>
      <c r="P24" s="161"/>
      <c r="Q24" s="162">
        <v>64</v>
      </c>
    </row>
    <row r="25" spans="1:17" ht="15.75">
      <c r="A25" s="123" t="s">
        <v>15</v>
      </c>
      <c r="B25" s="161"/>
      <c r="C25" s="190">
        <v>4</v>
      </c>
      <c r="D25" s="190"/>
      <c r="E25" s="190">
        <v>9</v>
      </c>
      <c r="F25" s="190"/>
      <c r="G25" s="162">
        <v>13</v>
      </c>
      <c r="H25" s="162">
        <v>87</v>
      </c>
      <c r="I25" s="161"/>
      <c r="J25" s="190"/>
      <c r="K25" s="190"/>
      <c r="L25" s="190">
        <v>2</v>
      </c>
      <c r="M25" s="190"/>
      <c r="N25" s="162">
        <v>2</v>
      </c>
      <c r="O25" s="162">
        <v>13</v>
      </c>
      <c r="P25" s="161"/>
      <c r="Q25" s="162">
        <v>15</v>
      </c>
    </row>
    <row r="26" spans="1:17" ht="15.75">
      <c r="A26" s="123" t="s">
        <v>16</v>
      </c>
      <c r="B26" s="161"/>
      <c r="C26" s="190">
        <v>4</v>
      </c>
      <c r="D26" s="190">
        <v>1</v>
      </c>
      <c r="E26" s="190">
        <v>6</v>
      </c>
      <c r="F26" s="190"/>
      <c r="G26" s="162">
        <v>11</v>
      </c>
      <c r="H26" s="162">
        <v>85</v>
      </c>
      <c r="I26" s="161"/>
      <c r="J26" s="190"/>
      <c r="K26" s="190"/>
      <c r="L26" s="190">
        <v>2</v>
      </c>
      <c r="M26" s="190"/>
      <c r="N26" s="162">
        <v>2</v>
      </c>
      <c r="O26" s="162">
        <v>15</v>
      </c>
      <c r="P26" s="161"/>
      <c r="Q26" s="162">
        <v>13</v>
      </c>
    </row>
    <row r="27" spans="1:17" ht="15.75">
      <c r="A27" s="123" t="s">
        <v>17</v>
      </c>
      <c r="B27" s="161"/>
      <c r="C27" s="190">
        <v>73</v>
      </c>
      <c r="D27" s="190">
        <v>2</v>
      </c>
      <c r="E27" s="190">
        <v>81</v>
      </c>
      <c r="F27" s="190">
        <v>2</v>
      </c>
      <c r="G27" s="162">
        <v>158</v>
      </c>
      <c r="H27" s="162">
        <v>91</v>
      </c>
      <c r="I27" s="161"/>
      <c r="J27" s="190">
        <v>3</v>
      </c>
      <c r="K27" s="190"/>
      <c r="L27" s="190">
        <v>10</v>
      </c>
      <c r="M27" s="190">
        <v>3</v>
      </c>
      <c r="N27" s="162">
        <v>16</v>
      </c>
      <c r="O27" s="162">
        <v>9</v>
      </c>
      <c r="P27" s="161"/>
      <c r="Q27" s="162">
        <v>174</v>
      </c>
    </row>
    <row r="28" spans="1:17" ht="15.75">
      <c r="A28" s="123" t="s">
        <v>18</v>
      </c>
      <c r="B28" s="161"/>
      <c r="C28" s="190">
        <v>9</v>
      </c>
      <c r="D28" s="190">
        <v>1</v>
      </c>
      <c r="E28" s="190">
        <v>7</v>
      </c>
      <c r="F28" s="190"/>
      <c r="G28" s="162">
        <v>17</v>
      </c>
      <c r="H28" s="162">
        <v>100</v>
      </c>
      <c r="I28" s="161"/>
      <c r="J28" s="190"/>
      <c r="K28" s="190"/>
      <c r="L28" s="190"/>
      <c r="M28" s="190"/>
      <c r="N28" s="162">
        <v>0</v>
      </c>
      <c r="O28" s="162">
        <v>0</v>
      </c>
      <c r="P28" s="161"/>
      <c r="Q28" s="162">
        <v>17</v>
      </c>
    </row>
    <row r="29" spans="1:17" ht="15.75">
      <c r="A29" s="123" t="s">
        <v>19</v>
      </c>
      <c r="B29" s="161"/>
      <c r="C29" s="190">
        <v>22</v>
      </c>
      <c r="D29" s="190">
        <v>5</v>
      </c>
      <c r="E29" s="190">
        <v>7</v>
      </c>
      <c r="F29" s="190">
        <v>1</v>
      </c>
      <c r="G29" s="162">
        <v>35</v>
      </c>
      <c r="H29" s="162">
        <v>90</v>
      </c>
      <c r="I29" s="161"/>
      <c r="J29" s="190">
        <v>1</v>
      </c>
      <c r="K29" s="190"/>
      <c r="L29" s="190">
        <v>3</v>
      </c>
      <c r="M29" s="190"/>
      <c r="N29" s="162">
        <v>4</v>
      </c>
      <c r="O29" s="162">
        <v>10</v>
      </c>
      <c r="P29" s="161"/>
      <c r="Q29" s="162">
        <v>39</v>
      </c>
    </row>
    <row r="30" spans="1:17" ht="15.75">
      <c r="A30" s="123" t="s">
        <v>20</v>
      </c>
      <c r="B30" s="161"/>
      <c r="C30" s="190">
        <v>6</v>
      </c>
      <c r="D30" s="190"/>
      <c r="E30" s="190">
        <v>25</v>
      </c>
      <c r="F30" s="190">
        <v>1</v>
      </c>
      <c r="G30" s="162">
        <v>32</v>
      </c>
      <c r="H30" s="162">
        <v>91</v>
      </c>
      <c r="I30" s="161"/>
      <c r="J30" s="190"/>
      <c r="K30" s="190"/>
      <c r="L30" s="190">
        <v>3</v>
      </c>
      <c r="M30" s="190"/>
      <c r="N30" s="162">
        <v>3</v>
      </c>
      <c r="O30" s="162">
        <v>9</v>
      </c>
      <c r="P30" s="161"/>
      <c r="Q30" s="162">
        <v>35</v>
      </c>
    </row>
    <row r="31" spans="1:17" ht="15.75">
      <c r="A31" s="123" t="s">
        <v>21</v>
      </c>
      <c r="B31" s="161"/>
      <c r="C31" s="190">
        <v>55</v>
      </c>
      <c r="D31" s="190">
        <v>9</v>
      </c>
      <c r="E31" s="190">
        <v>15</v>
      </c>
      <c r="F31" s="190">
        <v>1</v>
      </c>
      <c r="G31" s="162">
        <v>80</v>
      </c>
      <c r="H31" s="162">
        <v>70</v>
      </c>
      <c r="I31" s="161"/>
      <c r="J31" s="190">
        <v>12</v>
      </c>
      <c r="K31" s="190">
        <v>2</v>
      </c>
      <c r="L31" s="190">
        <v>19</v>
      </c>
      <c r="M31" s="190">
        <v>2</v>
      </c>
      <c r="N31" s="162">
        <v>35</v>
      </c>
      <c r="O31" s="162">
        <v>30</v>
      </c>
      <c r="P31" s="161"/>
      <c r="Q31" s="162">
        <v>115</v>
      </c>
    </row>
    <row r="32" spans="1:17" ht="15.75">
      <c r="A32" s="123" t="s">
        <v>22</v>
      </c>
      <c r="B32" s="161"/>
      <c r="C32" s="190">
        <v>10</v>
      </c>
      <c r="D32" s="190">
        <v>1</v>
      </c>
      <c r="E32" s="190">
        <v>9</v>
      </c>
      <c r="F32" s="190">
        <v>1</v>
      </c>
      <c r="G32" s="162">
        <v>21</v>
      </c>
      <c r="H32" s="162">
        <v>91</v>
      </c>
      <c r="I32" s="161"/>
      <c r="J32" s="190"/>
      <c r="K32" s="190"/>
      <c r="L32" s="190">
        <v>2</v>
      </c>
      <c r="M32" s="190"/>
      <c r="N32" s="162">
        <v>2</v>
      </c>
      <c r="O32" s="162">
        <v>9</v>
      </c>
      <c r="P32" s="161"/>
      <c r="Q32" s="162">
        <v>23</v>
      </c>
    </row>
    <row r="33" spans="1:17" ht="15.75">
      <c r="A33" s="123" t="s">
        <v>23</v>
      </c>
      <c r="B33" s="161"/>
      <c r="C33" s="190">
        <v>4</v>
      </c>
      <c r="D33" s="190">
        <v>1</v>
      </c>
      <c r="E33" s="190">
        <v>3</v>
      </c>
      <c r="F33" s="190">
        <v>1</v>
      </c>
      <c r="G33" s="162">
        <v>9</v>
      </c>
      <c r="H33" s="162">
        <v>26</v>
      </c>
      <c r="I33" s="161"/>
      <c r="J33" s="190">
        <v>6</v>
      </c>
      <c r="K33" s="190"/>
      <c r="L33" s="190">
        <v>17</v>
      </c>
      <c r="M33" s="190">
        <v>2</v>
      </c>
      <c r="N33" s="162">
        <v>25</v>
      </c>
      <c r="O33" s="162">
        <v>74</v>
      </c>
      <c r="P33" s="161"/>
      <c r="Q33" s="162">
        <v>34</v>
      </c>
    </row>
    <row r="34" spans="1:17" ht="15.75">
      <c r="A34" s="123" t="s">
        <v>24</v>
      </c>
      <c r="B34" s="161"/>
      <c r="C34" s="190">
        <v>42</v>
      </c>
      <c r="D34" s="190">
        <v>4</v>
      </c>
      <c r="E34" s="190">
        <v>59</v>
      </c>
      <c r="F34" s="190">
        <v>4</v>
      </c>
      <c r="G34" s="162">
        <v>109</v>
      </c>
      <c r="H34" s="162">
        <v>87</v>
      </c>
      <c r="I34" s="161"/>
      <c r="J34" s="190">
        <v>1</v>
      </c>
      <c r="K34" s="190">
        <v>10</v>
      </c>
      <c r="L34" s="190">
        <v>2</v>
      </c>
      <c r="M34" s="190">
        <v>3</v>
      </c>
      <c r="N34" s="162">
        <v>16</v>
      </c>
      <c r="O34" s="162">
        <v>13</v>
      </c>
      <c r="P34" s="161"/>
      <c r="Q34" s="162">
        <v>125</v>
      </c>
    </row>
    <row r="35" spans="1:17" ht="15.75">
      <c r="A35" s="123" t="s">
        <v>25</v>
      </c>
      <c r="B35" s="161"/>
      <c r="C35" s="190">
        <v>11</v>
      </c>
      <c r="D35" s="190">
        <v>1</v>
      </c>
      <c r="E35" s="190">
        <v>31</v>
      </c>
      <c r="F35" s="190"/>
      <c r="G35" s="162">
        <v>43</v>
      </c>
      <c r="H35" s="162">
        <v>98</v>
      </c>
      <c r="I35" s="161"/>
      <c r="J35" s="190"/>
      <c r="K35" s="190">
        <v>1</v>
      </c>
      <c r="L35" s="190"/>
      <c r="M35" s="190"/>
      <c r="N35" s="162">
        <v>1</v>
      </c>
      <c r="O35" s="162">
        <v>2</v>
      </c>
      <c r="P35" s="161"/>
      <c r="Q35" s="162">
        <v>44</v>
      </c>
    </row>
    <row r="36" spans="1:17" ht="15.75">
      <c r="A36" s="123" t="s">
        <v>26</v>
      </c>
      <c r="B36" s="161"/>
      <c r="C36" s="190">
        <v>19</v>
      </c>
      <c r="D36" s="190">
        <v>2</v>
      </c>
      <c r="E36" s="190">
        <v>56</v>
      </c>
      <c r="F36" s="190">
        <v>1</v>
      </c>
      <c r="G36" s="162">
        <v>78</v>
      </c>
      <c r="H36" s="162">
        <v>80</v>
      </c>
      <c r="I36" s="161"/>
      <c r="J36" s="190">
        <v>9</v>
      </c>
      <c r="K36" s="190">
        <v>1</v>
      </c>
      <c r="L36" s="190">
        <v>9</v>
      </c>
      <c r="M36" s="190"/>
      <c r="N36" s="162">
        <v>19</v>
      </c>
      <c r="O36" s="162">
        <v>20</v>
      </c>
      <c r="P36" s="161"/>
      <c r="Q36" s="162">
        <v>97</v>
      </c>
    </row>
    <row r="37" spans="1:17" ht="15.75">
      <c r="A37" s="123" t="s">
        <v>27</v>
      </c>
      <c r="B37" s="161"/>
      <c r="C37" s="190">
        <v>1</v>
      </c>
      <c r="D37" s="190"/>
      <c r="E37" s="190">
        <v>1</v>
      </c>
      <c r="F37" s="190"/>
      <c r="G37" s="162">
        <v>2</v>
      </c>
      <c r="H37" s="162">
        <v>40</v>
      </c>
      <c r="I37" s="161"/>
      <c r="J37" s="190">
        <v>2</v>
      </c>
      <c r="K37" s="190">
        <v>1</v>
      </c>
      <c r="L37" s="190"/>
      <c r="M37" s="190"/>
      <c r="N37" s="162">
        <v>3</v>
      </c>
      <c r="O37" s="162">
        <v>60</v>
      </c>
      <c r="P37" s="161"/>
      <c r="Q37" s="162">
        <v>5</v>
      </c>
    </row>
    <row r="38" spans="1:17" ht="15.75">
      <c r="A38" s="123" t="s">
        <v>35</v>
      </c>
      <c r="B38" s="161"/>
      <c r="C38" s="190">
        <v>39</v>
      </c>
      <c r="D38" s="190">
        <v>1</v>
      </c>
      <c r="E38" s="190">
        <v>4</v>
      </c>
      <c r="F38" s="190">
        <v>1</v>
      </c>
      <c r="G38" s="162">
        <v>45</v>
      </c>
      <c r="H38" s="162">
        <v>98</v>
      </c>
      <c r="I38" s="161"/>
      <c r="J38" s="190">
        <v>1</v>
      </c>
      <c r="K38" s="190"/>
      <c r="L38" s="190"/>
      <c r="M38" s="190"/>
      <c r="N38" s="162">
        <v>1</v>
      </c>
      <c r="O38" s="162">
        <v>2</v>
      </c>
      <c r="P38" s="161"/>
      <c r="Q38" s="162">
        <v>46</v>
      </c>
    </row>
    <row r="39" spans="1:17" ht="15.75">
      <c r="A39" s="123" t="s">
        <v>28</v>
      </c>
      <c r="B39" s="161"/>
      <c r="C39" s="190">
        <v>10</v>
      </c>
      <c r="D39" s="190"/>
      <c r="E39" s="190">
        <v>5</v>
      </c>
      <c r="F39" s="190">
        <v>1</v>
      </c>
      <c r="G39" s="162">
        <v>16</v>
      </c>
      <c r="H39" s="162">
        <v>80</v>
      </c>
      <c r="I39" s="161"/>
      <c r="J39" s="190">
        <v>2</v>
      </c>
      <c r="K39" s="190">
        <v>1</v>
      </c>
      <c r="L39" s="190">
        <v>1</v>
      </c>
      <c r="M39" s="190"/>
      <c r="N39" s="162">
        <v>4</v>
      </c>
      <c r="O39" s="162">
        <v>20</v>
      </c>
      <c r="P39" s="161"/>
      <c r="Q39" s="162">
        <v>20</v>
      </c>
    </row>
    <row r="40" spans="1:17" ht="15.75">
      <c r="A40" s="123" t="s">
        <v>29</v>
      </c>
      <c r="B40" s="161"/>
      <c r="C40" s="190">
        <v>11</v>
      </c>
      <c r="D40" s="190">
        <v>1</v>
      </c>
      <c r="E40" s="190">
        <v>5</v>
      </c>
      <c r="F40" s="190"/>
      <c r="G40" s="162">
        <v>17</v>
      </c>
      <c r="H40" s="162">
        <v>55</v>
      </c>
      <c r="I40" s="161"/>
      <c r="J40" s="190">
        <v>1</v>
      </c>
      <c r="K40" s="190">
        <v>2</v>
      </c>
      <c r="L40" s="190">
        <v>11</v>
      </c>
      <c r="M40" s="190"/>
      <c r="N40" s="162">
        <v>14</v>
      </c>
      <c r="O40" s="162">
        <v>45</v>
      </c>
      <c r="P40" s="161"/>
      <c r="Q40" s="162">
        <v>31</v>
      </c>
    </row>
    <row r="41" spans="1:17" ht="8.1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</row>
    <row r="42" spans="1:17" ht="20.100000000000001" customHeight="1">
      <c r="A42" s="98" t="s">
        <v>196</v>
      </c>
      <c r="B42" s="86"/>
      <c r="C42" s="99">
        <v>974</v>
      </c>
      <c r="D42" s="99">
        <v>86</v>
      </c>
      <c r="E42" s="99">
        <v>953</v>
      </c>
      <c r="F42" s="99">
        <v>48</v>
      </c>
      <c r="G42" s="100">
        <v>2061</v>
      </c>
      <c r="H42" s="99">
        <v>80</v>
      </c>
      <c r="I42" s="188"/>
      <c r="J42" s="99">
        <v>214</v>
      </c>
      <c r="K42" s="99">
        <v>59</v>
      </c>
      <c r="L42" s="99">
        <v>216</v>
      </c>
      <c r="M42" s="99">
        <v>32</v>
      </c>
      <c r="N42" s="99">
        <v>521</v>
      </c>
      <c r="O42" s="99">
        <v>20</v>
      </c>
      <c r="P42" s="188"/>
      <c r="Q42" s="100">
        <v>2582</v>
      </c>
    </row>
    <row r="43" spans="1:17" ht="8.1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</row>
    <row r="44" spans="1:17" ht="15.75">
      <c r="A44" s="123" t="s">
        <v>185</v>
      </c>
      <c r="B44" s="86"/>
      <c r="C44" s="190">
        <v>1</v>
      </c>
      <c r="D44" s="190"/>
      <c r="E44" s="190">
        <v>1</v>
      </c>
      <c r="F44" s="190"/>
      <c r="G44" s="162">
        <v>2</v>
      </c>
      <c r="H44" s="162">
        <v>17</v>
      </c>
      <c r="I44" s="86"/>
      <c r="J44" s="190">
        <v>8</v>
      </c>
      <c r="K44" s="190"/>
      <c r="L44" s="190">
        <v>2</v>
      </c>
      <c r="M44" s="190"/>
      <c r="N44" s="162">
        <v>10</v>
      </c>
      <c r="O44" s="162">
        <v>83</v>
      </c>
      <c r="P44" s="86"/>
      <c r="Q44" s="162">
        <v>12</v>
      </c>
    </row>
    <row r="45" spans="1:17" ht="15.75">
      <c r="A45" s="123" t="s">
        <v>186</v>
      </c>
      <c r="B45" s="86"/>
      <c r="C45" s="190">
        <v>3</v>
      </c>
      <c r="D45" s="190"/>
      <c r="E45" s="190">
        <v>12</v>
      </c>
      <c r="F45" s="190"/>
      <c r="G45" s="162">
        <v>15</v>
      </c>
      <c r="H45" s="162">
        <v>50</v>
      </c>
      <c r="I45" s="86"/>
      <c r="J45" s="190">
        <v>4</v>
      </c>
      <c r="K45" s="190"/>
      <c r="L45" s="190">
        <v>11</v>
      </c>
      <c r="M45" s="190"/>
      <c r="N45" s="162">
        <v>15</v>
      </c>
      <c r="O45" s="162">
        <v>50</v>
      </c>
      <c r="P45" s="86"/>
      <c r="Q45" s="162">
        <v>30</v>
      </c>
    </row>
    <row r="46" spans="1:17" ht="15.75">
      <c r="A46" s="123" t="s">
        <v>187</v>
      </c>
      <c r="B46" s="86"/>
      <c r="C46" s="190"/>
      <c r="D46" s="190"/>
      <c r="E46" s="190">
        <v>8</v>
      </c>
      <c r="F46" s="190"/>
      <c r="G46" s="162">
        <v>8</v>
      </c>
      <c r="H46" s="162">
        <v>32</v>
      </c>
      <c r="I46" s="86"/>
      <c r="J46" s="190">
        <v>7</v>
      </c>
      <c r="K46" s="190"/>
      <c r="L46" s="190">
        <v>10</v>
      </c>
      <c r="M46" s="190"/>
      <c r="N46" s="162">
        <v>17</v>
      </c>
      <c r="O46" s="162">
        <v>68</v>
      </c>
      <c r="P46" s="86"/>
      <c r="Q46" s="162">
        <v>25</v>
      </c>
    </row>
    <row r="47" spans="1:17" ht="15.75">
      <c r="A47" s="123" t="s">
        <v>188</v>
      </c>
      <c r="B47" s="86"/>
      <c r="C47" s="190">
        <v>2</v>
      </c>
      <c r="D47" s="190"/>
      <c r="E47" s="190"/>
      <c r="F47" s="190"/>
      <c r="G47" s="162">
        <v>2</v>
      </c>
      <c r="H47" s="162">
        <v>67</v>
      </c>
      <c r="I47" s="86"/>
      <c r="J47" s="190"/>
      <c r="K47" s="190"/>
      <c r="L47" s="190">
        <v>1</v>
      </c>
      <c r="M47" s="190"/>
      <c r="N47" s="162">
        <v>1</v>
      </c>
      <c r="O47" s="162">
        <v>33</v>
      </c>
      <c r="P47" s="86"/>
      <c r="Q47" s="162">
        <v>3</v>
      </c>
    </row>
    <row r="48" spans="1:17" ht="15.75">
      <c r="A48" s="123" t="s">
        <v>189</v>
      </c>
      <c r="B48" s="86"/>
      <c r="C48" s="190">
        <v>1</v>
      </c>
      <c r="D48" s="190"/>
      <c r="E48" s="190"/>
      <c r="F48" s="190"/>
      <c r="G48" s="162">
        <v>1</v>
      </c>
      <c r="H48" s="162">
        <v>50</v>
      </c>
      <c r="I48" s="86"/>
      <c r="J48" s="190"/>
      <c r="K48" s="190"/>
      <c r="L48" s="190">
        <v>1</v>
      </c>
      <c r="M48" s="190"/>
      <c r="N48" s="162">
        <v>1</v>
      </c>
      <c r="O48" s="162">
        <v>50</v>
      </c>
      <c r="P48" s="86"/>
      <c r="Q48" s="162">
        <v>2</v>
      </c>
    </row>
    <row r="49" spans="1:17" ht="15.75">
      <c r="A49" s="123" t="s">
        <v>190</v>
      </c>
      <c r="B49" s="86"/>
      <c r="C49" s="190">
        <v>2</v>
      </c>
      <c r="D49" s="190"/>
      <c r="E49" s="190"/>
      <c r="F49" s="190"/>
      <c r="G49" s="162">
        <v>2</v>
      </c>
      <c r="H49" s="162">
        <v>2</v>
      </c>
      <c r="I49" s="86"/>
      <c r="J49" s="190">
        <v>34</v>
      </c>
      <c r="K49" s="190"/>
      <c r="L49" s="190">
        <v>49</v>
      </c>
      <c r="M49" s="190"/>
      <c r="N49" s="162">
        <v>83</v>
      </c>
      <c r="O49" s="162">
        <v>98</v>
      </c>
      <c r="P49" s="86"/>
      <c r="Q49" s="162">
        <v>85</v>
      </c>
    </row>
    <row r="50" spans="1:17" ht="15.75">
      <c r="A50" s="123" t="s">
        <v>191</v>
      </c>
      <c r="B50" s="86"/>
      <c r="C50" s="190">
        <v>5</v>
      </c>
      <c r="D50" s="190"/>
      <c r="E50" s="190">
        <v>5</v>
      </c>
      <c r="F50" s="190"/>
      <c r="G50" s="162">
        <v>10</v>
      </c>
      <c r="H50" s="162">
        <v>25</v>
      </c>
      <c r="I50" s="86"/>
      <c r="J50" s="190">
        <v>13</v>
      </c>
      <c r="K50" s="190"/>
      <c r="L50" s="190">
        <v>17</v>
      </c>
      <c r="M50" s="190"/>
      <c r="N50" s="162">
        <v>30</v>
      </c>
      <c r="O50" s="162">
        <v>75</v>
      </c>
      <c r="P50" s="86"/>
      <c r="Q50" s="162">
        <v>40</v>
      </c>
    </row>
    <row r="51" spans="1:17" ht="15.75">
      <c r="A51" s="123" t="s">
        <v>192</v>
      </c>
      <c r="B51" s="86"/>
      <c r="C51" s="190">
        <v>4</v>
      </c>
      <c r="D51" s="190"/>
      <c r="E51" s="190">
        <v>13</v>
      </c>
      <c r="F51" s="190"/>
      <c r="G51" s="162">
        <v>17</v>
      </c>
      <c r="H51" s="162">
        <v>39</v>
      </c>
      <c r="I51" s="86"/>
      <c r="J51" s="190">
        <v>19</v>
      </c>
      <c r="K51" s="190"/>
      <c r="L51" s="190">
        <v>8</v>
      </c>
      <c r="M51" s="190"/>
      <c r="N51" s="162">
        <v>27</v>
      </c>
      <c r="O51" s="162">
        <v>61</v>
      </c>
      <c r="P51" s="86"/>
      <c r="Q51" s="162">
        <v>44</v>
      </c>
    </row>
    <row r="52" spans="1:17" ht="15.75">
      <c r="A52" s="123" t="s">
        <v>193</v>
      </c>
      <c r="B52" s="86"/>
      <c r="C52" s="190">
        <v>5</v>
      </c>
      <c r="D52" s="190"/>
      <c r="E52" s="190">
        <v>11</v>
      </c>
      <c r="F52" s="190"/>
      <c r="G52" s="162">
        <v>16</v>
      </c>
      <c r="H52" s="162">
        <v>43</v>
      </c>
      <c r="I52" s="86"/>
      <c r="J52" s="190">
        <v>15</v>
      </c>
      <c r="K52" s="190"/>
      <c r="L52" s="190">
        <v>6</v>
      </c>
      <c r="M52" s="190"/>
      <c r="N52" s="162">
        <v>21</v>
      </c>
      <c r="O52" s="162">
        <v>57</v>
      </c>
      <c r="P52" s="86"/>
      <c r="Q52" s="162">
        <v>37</v>
      </c>
    </row>
    <row r="53" spans="1:17" ht="15.75">
      <c r="A53" s="123" t="s">
        <v>182</v>
      </c>
      <c r="B53" s="86"/>
      <c r="C53" s="190">
        <v>6</v>
      </c>
      <c r="D53" s="190"/>
      <c r="E53" s="190">
        <v>14</v>
      </c>
      <c r="F53" s="190"/>
      <c r="G53" s="162">
        <v>20</v>
      </c>
      <c r="H53" s="162">
        <v>34</v>
      </c>
      <c r="I53" s="86"/>
      <c r="J53" s="190">
        <v>19</v>
      </c>
      <c r="K53" s="190"/>
      <c r="L53" s="190">
        <v>20</v>
      </c>
      <c r="M53" s="190"/>
      <c r="N53" s="162">
        <v>39</v>
      </c>
      <c r="O53" s="162">
        <v>66</v>
      </c>
      <c r="P53" s="86"/>
      <c r="Q53" s="162">
        <v>59</v>
      </c>
    </row>
    <row r="54" spans="1:17" ht="15.75">
      <c r="A54" s="123" t="s">
        <v>181</v>
      </c>
      <c r="B54" s="86"/>
      <c r="C54" s="190"/>
      <c r="D54" s="190">
        <v>2</v>
      </c>
      <c r="E54" s="190"/>
      <c r="F54" s="190">
        <v>6</v>
      </c>
      <c r="G54" s="162">
        <v>8</v>
      </c>
      <c r="H54" s="162">
        <v>26</v>
      </c>
      <c r="I54" s="86"/>
      <c r="J54" s="190"/>
      <c r="K54" s="190">
        <v>15</v>
      </c>
      <c r="L54" s="190"/>
      <c r="M54" s="190">
        <v>8</v>
      </c>
      <c r="N54" s="162">
        <v>23</v>
      </c>
      <c r="O54" s="162">
        <v>74</v>
      </c>
      <c r="P54" s="86"/>
      <c r="Q54" s="162">
        <v>31</v>
      </c>
    </row>
    <row r="55" spans="1:17" ht="15.75">
      <c r="A55" s="123" t="s">
        <v>184</v>
      </c>
      <c r="B55" s="86"/>
      <c r="C55" s="190">
        <v>1</v>
      </c>
      <c r="D55" s="190"/>
      <c r="E55" s="190">
        <v>7</v>
      </c>
      <c r="F55" s="190"/>
      <c r="G55" s="162">
        <v>8</v>
      </c>
      <c r="H55" s="162">
        <v>24</v>
      </c>
      <c r="I55" s="86"/>
      <c r="J55" s="190">
        <v>10</v>
      </c>
      <c r="K55" s="190"/>
      <c r="L55" s="190">
        <v>16</v>
      </c>
      <c r="M55" s="190"/>
      <c r="N55" s="162">
        <v>26</v>
      </c>
      <c r="O55" s="162">
        <v>76</v>
      </c>
      <c r="P55" s="86"/>
      <c r="Q55" s="162">
        <v>34</v>
      </c>
    </row>
    <row r="56" spans="1:17" ht="15.75">
      <c r="A56" s="123" t="s">
        <v>183</v>
      </c>
      <c r="B56" s="86"/>
      <c r="C56" s="190"/>
      <c r="D56" s="190"/>
      <c r="E56" s="190">
        <v>10</v>
      </c>
      <c r="F56" s="190"/>
      <c r="G56" s="162">
        <v>10</v>
      </c>
      <c r="H56" s="162">
        <v>16</v>
      </c>
      <c r="I56" s="86"/>
      <c r="J56" s="190">
        <v>36</v>
      </c>
      <c r="K56" s="190"/>
      <c r="L56" s="190">
        <v>18</v>
      </c>
      <c r="M56" s="190"/>
      <c r="N56" s="162">
        <v>54</v>
      </c>
      <c r="O56" s="162">
        <v>84</v>
      </c>
      <c r="P56" s="86"/>
      <c r="Q56" s="162">
        <v>64</v>
      </c>
    </row>
    <row r="57" spans="1:17" ht="15.75">
      <c r="A57" s="123" t="s">
        <v>194</v>
      </c>
      <c r="B57" s="86"/>
      <c r="C57" s="190">
        <v>1</v>
      </c>
      <c r="D57" s="190"/>
      <c r="E57" s="190"/>
      <c r="F57" s="190"/>
      <c r="G57" s="162">
        <v>1</v>
      </c>
      <c r="H57" s="162">
        <v>25</v>
      </c>
      <c r="I57" s="86"/>
      <c r="J57" s="190">
        <v>2</v>
      </c>
      <c r="K57" s="190"/>
      <c r="L57" s="190">
        <v>1</v>
      </c>
      <c r="M57" s="190"/>
      <c r="N57" s="162">
        <v>3</v>
      </c>
      <c r="O57" s="162">
        <v>75</v>
      </c>
      <c r="P57" s="86"/>
      <c r="Q57" s="162">
        <v>4</v>
      </c>
    </row>
    <row r="58" spans="1:17" ht="8.1" customHeight="1">
      <c r="A58" s="181"/>
      <c r="B58" s="86"/>
      <c r="C58" s="192"/>
      <c r="D58" s="192"/>
      <c r="E58" s="192"/>
      <c r="F58" s="192"/>
      <c r="G58" s="199"/>
      <c r="H58" s="199"/>
      <c r="I58" s="86"/>
      <c r="J58" s="192"/>
      <c r="K58" s="192"/>
      <c r="L58" s="192"/>
      <c r="M58" s="192"/>
      <c r="N58" s="199"/>
      <c r="O58" s="199"/>
      <c r="P58" s="86"/>
      <c r="Q58" s="199"/>
    </row>
    <row r="59" spans="1:17" ht="20.100000000000001" customHeight="1">
      <c r="A59" s="221" t="s">
        <v>196</v>
      </c>
      <c r="B59" s="86"/>
      <c r="C59" s="209">
        <v>31</v>
      </c>
      <c r="D59" s="209">
        <v>2</v>
      </c>
      <c r="E59" s="209">
        <v>81</v>
      </c>
      <c r="F59" s="209">
        <v>6</v>
      </c>
      <c r="G59" s="209">
        <v>120</v>
      </c>
      <c r="H59" s="209">
        <f>G59*100/Q59</f>
        <v>25.531914893617021</v>
      </c>
      <c r="I59" s="86"/>
      <c r="J59" s="209">
        <v>167</v>
      </c>
      <c r="K59" s="209">
        <v>15</v>
      </c>
      <c r="L59" s="209">
        <v>160</v>
      </c>
      <c r="M59" s="209">
        <v>8</v>
      </c>
      <c r="N59" s="209">
        <v>350</v>
      </c>
      <c r="O59" s="209">
        <f>N59*100/Q59</f>
        <v>74.468085106382972</v>
      </c>
      <c r="P59" s="86"/>
      <c r="Q59" s="196">
        <v>470</v>
      </c>
    </row>
    <row r="60" spans="1:17" ht="8.1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</row>
    <row r="61" spans="1:17" ht="20.100000000000001" customHeight="1">
      <c r="A61" s="98" t="s">
        <v>94</v>
      </c>
      <c r="B61" s="188"/>
      <c r="C61" s="100">
        <v>1005</v>
      </c>
      <c r="D61" s="99">
        <v>88</v>
      </c>
      <c r="E61" s="100">
        <v>1034</v>
      </c>
      <c r="F61" s="99">
        <v>54</v>
      </c>
      <c r="G61" s="100">
        <v>2181</v>
      </c>
      <c r="H61" s="99">
        <v>71</v>
      </c>
      <c r="I61" s="188"/>
      <c r="J61" s="99">
        <v>381</v>
      </c>
      <c r="K61" s="99">
        <v>74</v>
      </c>
      <c r="L61" s="99">
        <v>376</v>
      </c>
      <c r="M61" s="99">
        <v>40</v>
      </c>
      <c r="N61" s="99">
        <v>871</v>
      </c>
      <c r="O61" s="99">
        <v>29</v>
      </c>
      <c r="P61" s="188"/>
      <c r="Q61" s="100">
        <v>3052</v>
      </c>
    </row>
    <row r="62" spans="1:17">
      <c r="A62" s="86"/>
    </row>
    <row r="63" spans="1:17" ht="14.1" customHeight="1">
      <c r="A63" s="201" t="s">
        <v>276</v>
      </c>
    </row>
    <row r="64" spans="1:17" ht="14.1" customHeight="1">
      <c r="A64" s="201" t="s">
        <v>525</v>
      </c>
    </row>
    <row r="65" spans="1:1" ht="14.1" customHeight="1">
      <c r="A65" s="201" t="s">
        <v>266</v>
      </c>
    </row>
    <row r="66" spans="1:1" ht="14.1" customHeight="1">
      <c r="A66" s="201" t="s">
        <v>267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A3002-7A44-4763-B740-664001CD9F8D}">
  <dimension ref="A1:M97"/>
  <sheetViews>
    <sheetView view="pageBreakPreview" topLeftCell="A22" zoomScale="115" zoomScaleNormal="100" zoomScaleSheetLayoutView="115" workbookViewId="0">
      <selection activeCell="O56" sqref="O56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ht="39.950000000000003" customHeight="1">
      <c r="A2" s="517" t="s">
        <v>526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102" t="s">
        <v>377</v>
      </c>
      <c r="B5" s="102" t="s">
        <v>94</v>
      </c>
    </row>
    <row r="6" spans="1:13" ht="5.0999999999999996" customHeight="1">
      <c r="A6" s="102" t="s">
        <v>4</v>
      </c>
      <c r="B6" s="102">
        <v>408</v>
      </c>
    </row>
    <row r="7" spans="1:13" ht="5.0999999999999996" customHeight="1">
      <c r="A7" s="102" t="s">
        <v>8</v>
      </c>
      <c r="B7" s="102">
        <v>315</v>
      </c>
    </row>
    <row r="8" spans="1:13" ht="5.0999999999999996" customHeight="1">
      <c r="A8" s="102" t="s">
        <v>31</v>
      </c>
      <c r="B8" s="102">
        <v>271</v>
      </c>
    </row>
    <row r="9" spans="1:13" ht="5.0999999999999996" customHeight="1">
      <c r="A9" s="102" t="s">
        <v>17</v>
      </c>
      <c r="B9" s="102">
        <v>174</v>
      </c>
    </row>
    <row r="10" spans="1:13" ht="5.0999999999999996" customHeight="1">
      <c r="A10" s="102" t="s">
        <v>32</v>
      </c>
      <c r="B10" s="102">
        <v>168</v>
      </c>
    </row>
    <row r="11" spans="1:13" ht="5.0999999999999996" customHeight="1">
      <c r="A11" s="102" t="s">
        <v>9</v>
      </c>
      <c r="B11" s="102">
        <v>154</v>
      </c>
      <c r="J11" s="516" t="s">
        <v>268</v>
      </c>
      <c r="K11" s="515">
        <v>3052</v>
      </c>
    </row>
    <row r="12" spans="1:13" ht="5.0999999999999996" customHeight="1">
      <c r="A12" s="102" t="s">
        <v>24</v>
      </c>
      <c r="B12" s="102">
        <v>125</v>
      </c>
      <c r="J12" s="516"/>
      <c r="K12" s="515"/>
    </row>
    <row r="13" spans="1:13" ht="5.0999999999999996" customHeight="1">
      <c r="A13" s="102" t="s">
        <v>21</v>
      </c>
      <c r="B13" s="102">
        <v>115</v>
      </c>
      <c r="J13" s="516"/>
      <c r="K13" s="515"/>
    </row>
    <row r="14" spans="1:13" ht="5.0999999999999996" customHeight="1">
      <c r="A14" s="102" t="s">
        <v>14</v>
      </c>
      <c r="B14" s="102">
        <v>115</v>
      </c>
    </row>
    <row r="15" spans="1:13" ht="5.0999999999999996" customHeight="1">
      <c r="A15" s="102" t="s">
        <v>26</v>
      </c>
      <c r="B15" s="102">
        <v>97</v>
      </c>
    </row>
    <row r="16" spans="1:13" ht="5.0999999999999996" customHeight="1">
      <c r="A16" s="102" t="s">
        <v>190</v>
      </c>
      <c r="B16" s="102">
        <v>85</v>
      </c>
    </row>
    <row r="17" spans="1:2" ht="5.0999999999999996" customHeight="1">
      <c r="A17" s="102" t="s">
        <v>33</v>
      </c>
      <c r="B17" s="102">
        <v>66</v>
      </c>
    </row>
    <row r="18" spans="1:2" ht="5.0999999999999996" customHeight="1">
      <c r="A18" s="102" t="s">
        <v>34</v>
      </c>
      <c r="B18" s="102">
        <v>64</v>
      </c>
    </row>
    <row r="19" spans="1:2" ht="5.0999999999999996" customHeight="1">
      <c r="A19" s="102" t="s">
        <v>183</v>
      </c>
      <c r="B19" s="102">
        <v>64</v>
      </c>
    </row>
    <row r="20" spans="1:2" ht="5.0999999999999996" customHeight="1">
      <c r="A20" s="102" t="s">
        <v>182</v>
      </c>
      <c r="B20" s="102">
        <v>59</v>
      </c>
    </row>
    <row r="21" spans="1:2" ht="5.0999999999999996" customHeight="1">
      <c r="A21" s="102" t="s">
        <v>35</v>
      </c>
      <c r="B21" s="102">
        <v>46</v>
      </c>
    </row>
    <row r="22" spans="1:2" ht="5.0999999999999996" customHeight="1">
      <c r="A22" s="102" t="s">
        <v>11</v>
      </c>
      <c r="B22" s="102">
        <v>45</v>
      </c>
    </row>
    <row r="23" spans="1:2" ht="5.0999999999999996" customHeight="1">
      <c r="A23" s="102" t="s">
        <v>25</v>
      </c>
      <c r="B23" s="102">
        <v>44</v>
      </c>
    </row>
    <row r="24" spans="1:2" ht="5.0999999999999996" customHeight="1">
      <c r="A24" s="102" t="s">
        <v>192</v>
      </c>
      <c r="B24" s="102">
        <v>44</v>
      </c>
    </row>
    <row r="25" spans="1:2" ht="5.0999999999999996" customHeight="1">
      <c r="A25" s="102" t="s">
        <v>191</v>
      </c>
      <c r="B25" s="102">
        <v>40</v>
      </c>
    </row>
    <row r="26" spans="1:2" ht="5.0999999999999996" customHeight="1">
      <c r="A26" s="102" t="s">
        <v>19</v>
      </c>
      <c r="B26" s="102">
        <v>39</v>
      </c>
    </row>
    <row r="27" spans="1:2" ht="5.0999999999999996" customHeight="1">
      <c r="A27" s="102" t="s">
        <v>193</v>
      </c>
      <c r="B27" s="102">
        <v>37</v>
      </c>
    </row>
    <row r="28" spans="1:2" ht="5.0999999999999996" customHeight="1">
      <c r="A28" s="102" t="s">
        <v>20</v>
      </c>
      <c r="B28" s="102">
        <v>35</v>
      </c>
    </row>
    <row r="29" spans="1:2" ht="5.0999999999999996" customHeight="1">
      <c r="A29" s="102" t="s">
        <v>184</v>
      </c>
      <c r="B29" s="102">
        <v>34</v>
      </c>
    </row>
    <row r="30" spans="1:2" ht="5.0999999999999996" customHeight="1">
      <c r="A30" s="102" t="s">
        <v>23</v>
      </c>
      <c r="B30" s="102">
        <v>34</v>
      </c>
    </row>
    <row r="31" spans="1:2" ht="5.0999999999999996" customHeight="1">
      <c r="A31" s="102" t="s">
        <v>13</v>
      </c>
      <c r="B31" s="102">
        <v>32</v>
      </c>
    </row>
    <row r="32" spans="1:2" ht="5.0999999999999996" customHeight="1">
      <c r="A32" s="102" t="s">
        <v>181</v>
      </c>
      <c r="B32" s="102">
        <v>31</v>
      </c>
    </row>
    <row r="33" spans="1:2" ht="5.0999999999999996" customHeight="1">
      <c r="A33" s="102" t="s">
        <v>29</v>
      </c>
      <c r="B33" s="102">
        <v>31</v>
      </c>
    </row>
    <row r="34" spans="1:2" ht="5.0999999999999996" customHeight="1">
      <c r="A34" s="102" t="s">
        <v>186</v>
      </c>
      <c r="B34" s="102">
        <v>30</v>
      </c>
    </row>
    <row r="35" spans="1:2" ht="5.0999999999999996" customHeight="1">
      <c r="A35" s="102" t="s">
        <v>187</v>
      </c>
      <c r="B35" s="102">
        <v>25</v>
      </c>
    </row>
    <row r="36" spans="1:2" ht="5.0999999999999996" customHeight="1">
      <c r="A36" s="102" t="s">
        <v>3</v>
      </c>
      <c r="B36" s="102">
        <v>25</v>
      </c>
    </row>
    <row r="37" spans="1:2" ht="5.0999999999999996" customHeight="1">
      <c r="A37" s="102" t="s">
        <v>10</v>
      </c>
      <c r="B37" s="102">
        <v>23</v>
      </c>
    </row>
    <row r="38" spans="1:2" ht="5.0999999999999996" customHeight="1">
      <c r="A38" s="102" t="s">
        <v>12</v>
      </c>
      <c r="B38" s="102">
        <v>23</v>
      </c>
    </row>
    <row r="39" spans="1:2" ht="5.0999999999999996" customHeight="1">
      <c r="A39" s="102" t="s">
        <v>22</v>
      </c>
      <c r="B39" s="102">
        <v>23</v>
      </c>
    </row>
    <row r="40" spans="1:2" ht="5.0999999999999996" customHeight="1">
      <c r="A40" s="102" t="s">
        <v>28</v>
      </c>
      <c r="B40" s="102">
        <v>20</v>
      </c>
    </row>
    <row r="41" spans="1:2" ht="5.0999999999999996" customHeight="1">
      <c r="A41" s="102" t="s">
        <v>18</v>
      </c>
      <c r="B41" s="102">
        <v>17</v>
      </c>
    </row>
    <row r="42" spans="1:2" ht="5.0999999999999996" customHeight="1">
      <c r="A42" s="102" t="s">
        <v>7</v>
      </c>
      <c r="B42" s="102">
        <v>16</v>
      </c>
    </row>
    <row r="43" spans="1:2" ht="5.0999999999999996" customHeight="1">
      <c r="A43" s="102" t="s">
        <v>15</v>
      </c>
      <c r="B43" s="102">
        <v>15</v>
      </c>
    </row>
    <row r="44" spans="1:2" ht="5.0999999999999996" customHeight="1">
      <c r="A44" s="102" t="s">
        <v>6</v>
      </c>
      <c r="B44" s="102">
        <v>15</v>
      </c>
    </row>
    <row r="45" spans="1:2" ht="5.0999999999999996" customHeight="1">
      <c r="A45" s="102" t="s">
        <v>16</v>
      </c>
      <c r="B45" s="102">
        <v>13</v>
      </c>
    </row>
    <row r="46" spans="1:2" ht="5.0999999999999996" customHeight="1">
      <c r="A46" s="102" t="s">
        <v>185</v>
      </c>
      <c r="B46" s="102">
        <v>12</v>
      </c>
    </row>
    <row r="47" spans="1:2" ht="5.0999999999999996" customHeight="1">
      <c r="A47" s="102" t="s">
        <v>5</v>
      </c>
      <c r="B47" s="102">
        <v>9</v>
      </c>
    </row>
    <row r="48" spans="1:2" ht="5.0999999999999996" customHeight="1">
      <c r="A48" s="102" t="s">
        <v>27</v>
      </c>
      <c r="B48" s="102">
        <v>5</v>
      </c>
    </row>
    <row r="49" spans="1:2" ht="5.0999999999999996" customHeight="1">
      <c r="A49" s="102" t="s">
        <v>194</v>
      </c>
      <c r="B49" s="102">
        <v>4</v>
      </c>
    </row>
    <row r="50" spans="1:2" ht="5.0999999999999996" customHeight="1">
      <c r="A50" s="102" t="s">
        <v>188</v>
      </c>
      <c r="B50" s="102">
        <v>3</v>
      </c>
    </row>
    <row r="51" spans="1:2" ht="5.0999999999999996" customHeight="1">
      <c r="A51" s="102" t="s">
        <v>189</v>
      </c>
      <c r="B51" s="102">
        <v>2</v>
      </c>
    </row>
    <row r="52" spans="1:2" ht="5.0999999999999996" customHeight="1">
      <c r="A52" s="102" t="s">
        <v>275</v>
      </c>
      <c r="B52" s="102"/>
    </row>
    <row r="53" spans="1:2" ht="5.0999999999999996" customHeight="1">
      <c r="A53" s="102" t="s">
        <v>94</v>
      </c>
      <c r="B53" s="102"/>
    </row>
    <row r="54" spans="1:2" ht="5.0999999999999996" customHeight="1">
      <c r="A54" s="86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21" t="s">
        <v>276</v>
      </c>
    </row>
    <row r="96" spans="1:1" ht="8.1" customHeight="1">
      <c r="A96" s="121" t="s">
        <v>266</v>
      </c>
    </row>
    <row r="97" spans="1:1" ht="8.1" customHeight="1">
      <c r="A97" s="121" t="s">
        <v>267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8FA63-001B-4E4F-AE2E-C640E52C6713}">
  <dimension ref="A1:BJ69"/>
  <sheetViews>
    <sheetView view="pageBreakPreview" topLeftCell="A11" zoomScale="40" zoomScaleNormal="70" zoomScaleSheetLayoutView="40" workbookViewId="0">
      <selection activeCell="BR55" sqref="BR55"/>
    </sheetView>
  </sheetViews>
  <sheetFormatPr baseColWidth="10" defaultRowHeight="15"/>
  <cols>
    <col min="1" max="1" width="64.7109375" style="85" customWidth="1"/>
    <col min="2" max="2" width="1.7109375" style="85" customWidth="1"/>
    <col min="3" max="32" width="7.28515625" style="85" customWidth="1"/>
    <col min="33" max="33" width="8.85546875" style="85" customWidth="1"/>
    <col min="34" max="59" width="7.28515625" style="85" customWidth="1"/>
    <col min="60" max="60" width="1.7109375" style="85" customWidth="1"/>
    <col min="61" max="61" width="11" style="85" customWidth="1"/>
    <col min="62" max="16384" width="11.42578125" style="85"/>
  </cols>
  <sheetData>
    <row r="1" spans="1:62">
      <c r="A1" s="84" t="s">
        <v>1</v>
      </c>
    </row>
    <row r="2" spans="1:62" ht="38.1" customHeight="1">
      <c r="A2" s="512" t="s">
        <v>195</v>
      </c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  <c r="Z2" s="512"/>
      <c r="AA2" s="512"/>
      <c r="AB2" s="512"/>
      <c r="AC2" s="512"/>
      <c r="AD2" s="512"/>
      <c r="AE2" s="512"/>
      <c r="AF2" s="512"/>
      <c r="AG2" s="512"/>
      <c r="AH2" s="512"/>
      <c r="AI2" s="512"/>
      <c r="AJ2" s="512"/>
      <c r="AK2" s="512"/>
      <c r="AL2" s="512"/>
      <c r="AM2" s="512"/>
      <c r="AN2" s="512"/>
      <c r="AO2" s="512"/>
      <c r="AP2" s="512"/>
      <c r="AQ2" s="512"/>
      <c r="AR2" s="512"/>
      <c r="AS2" s="512"/>
      <c r="AT2" s="512"/>
      <c r="AU2" s="512"/>
      <c r="AV2" s="512"/>
      <c r="AW2" s="512"/>
      <c r="AX2" s="512"/>
      <c r="AY2" s="512"/>
      <c r="AZ2" s="512"/>
      <c r="BA2" s="512"/>
      <c r="BB2" s="512"/>
      <c r="BC2" s="512"/>
      <c r="BD2" s="512"/>
      <c r="BE2" s="512"/>
      <c r="BF2" s="512"/>
      <c r="BG2" s="512"/>
      <c r="BH2" s="512"/>
      <c r="BI2" s="512"/>
    </row>
    <row r="3" spans="1:62" ht="38.1" customHeight="1">
      <c r="A3" s="512" t="str">
        <f>UPPER(CONCATENATE("Julio 2022"))</f>
        <v>JULIO 2022</v>
      </c>
      <c r="B3" s="512"/>
      <c r="C3" s="512"/>
      <c r="D3" s="512"/>
      <c r="E3" s="512"/>
      <c r="F3" s="512"/>
      <c r="G3" s="512"/>
      <c r="H3" s="512"/>
      <c r="I3" s="512"/>
      <c r="J3" s="512"/>
      <c r="K3" s="512"/>
      <c r="L3" s="512"/>
      <c r="M3" s="512"/>
      <c r="N3" s="512"/>
      <c r="O3" s="512"/>
      <c r="P3" s="512"/>
      <c r="Q3" s="512"/>
      <c r="R3" s="512"/>
      <c r="S3" s="512"/>
      <c r="T3" s="512"/>
      <c r="U3" s="512"/>
      <c r="V3" s="512"/>
      <c r="W3" s="512"/>
      <c r="X3" s="512"/>
      <c r="Y3" s="512"/>
      <c r="Z3" s="512"/>
      <c r="AA3" s="512"/>
      <c r="AB3" s="512"/>
      <c r="AC3" s="512"/>
      <c r="AD3" s="512"/>
      <c r="AE3" s="512"/>
      <c r="AF3" s="512"/>
      <c r="AG3" s="512"/>
      <c r="AH3" s="512"/>
      <c r="AI3" s="512"/>
      <c r="AJ3" s="512"/>
      <c r="AK3" s="512"/>
      <c r="AL3" s="512"/>
      <c r="AM3" s="512"/>
      <c r="AN3" s="512"/>
      <c r="AO3" s="512"/>
      <c r="AP3" s="512"/>
      <c r="AQ3" s="512"/>
      <c r="AR3" s="512"/>
      <c r="AS3" s="512"/>
      <c r="AT3" s="512"/>
      <c r="AU3" s="512"/>
      <c r="AV3" s="512"/>
      <c r="AW3" s="512"/>
      <c r="AX3" s="512"/>
      <c r="AY3" s="512"/>
      <c r="AZ3" s="512"/>
      <c r="BA3" s="512"/>
      <c r="BB3" s="512"/>
      <c r="BC3" s="512"/>
      <c r="BD3" s="512"/>
      <c r="BE3" s="512"/>
      <c r="BF3" s="512"/>
      <c r="BG3" s="512"/>
      <c r="BH3" s="512"/>
      <c r="BI3" s="512"/>
    </row>
    <row r="4" spans="1:62">
      <c r="A4" s="86"/>
    </row>
    <row r="5" spans="1:62" ht="24.95" customHeight="1">
      <c r="A5" s="508" t="s">
        <v>203</v>
      </c>
      <c r="B5" s="87"/>
      <c r="C5" s="507" t="s">
        <v>93</v>
      </c>
      <c r="D5" s="507"/>
      <c r="E5" s="507"/>
      <c r="F5" s="507"/>
      <c r="G5" s="507"/>
      <c r="H5" s="507"/>
      <c r="I5" s="507"/>
      <c r="J5" s="507"/>
      <c r="K5" s="507"/>
      <c r="L5" s="507"/>
      <c r="M5" s="507"/>
      <c r="N5" s="507"/>
      <c r="O5" s="507"/>
      <c r="P5" s="507"/>
      <c r="Q5" s="507"/>
      <c r="R5" s="507"/>
      <c r="S5" s="507"/>
      <c r="T5" s="507"/>
      <c r="U5" s="507"/>
      <c r="V5" s="507"/>
      <c r="W5" s="507"/>
      <c r="X5" s="507"/>
      <c r="Y5" s="507"/>
      <c r="Z5" s="507"/>
      <c r="AA5" s="507"/>
      <c r="AB5" s="507"/>
      <c r="AC5" s="507"/>
      <c r="AD5" s="507"/>
      <c r="AE5" s="507"/>
      <c r="AF5" s="507"/>
      <c r="AG5" s="507"/>
      <c r="AH5" s="507"/>
      <c r="AI5" s="507"/>
      <c r="AJ5" s="507"/>
      <c r="AK5" s="507"/>
      <c r="AL5" s="507"/>
      <c r="AM5" s="507"/>
      <c r="AN5" s="507"/>
      <c r="AO5" s="507"/>
      <c r="AP5" s="507"/>
      <c r="AQ5" s="507"/>
      <c r="AR5" s="507"/>
      <c r="AS5" s="507"/>
      <c r="AT5" s="507"/>
      <c r="AU5" s="507"/>
      <c r="AV5" s="507"/>
      <c r="AW5" s="507"/>
      <c r="AX5" s="507"/>
      <c r="AY5" s="507"/>
      <c r="AZ5" s="507"/>
      <c r="BA5" s="507"/>
      <c r="BB5" s="507"/>
      <c r="BC5" s="507"/>
      <c r="BD5" s="507"/>
      <c r="BE5" s="507"/>
      <c r="BF5" s="507"/>
      <c r="BG5" s="507"/>
      <c r="BH5" s="86"/>
      <c r="BI5" s="511" t="s">
        <v>94</v>
      </c>
    </row>
    <row r="6" spans="1:62" ht="230.1" customHeight="1">
      <c r="A6" s="509"/>
      <c r="B6" s="87"/>
      <c r="C6" s="245" t="s">
        <v>95</v>
      </c>
      <c r="D6" s="245" t="s">
        <v>96</v>
      </c>
      <c r="E6" s="245" t="s">
        <v>97</v>
      </c>
      <c r="F6" s="245" t="s">
        <v>98</v>
      </c>
      <c r="G6" s="245" t="s">
        <v>99</v>
      </c>
      <c r="H6" s="245" t="s">
        <v>100</v>
      </c>
      <c r="I6" s="245" t="s">
        <v>101</v>
      </c>
      <c r="J6" s="245" t="s">
        <v>96</v>
      </c>
      <c r="K6" s="245" t="s">
        <v>102</v>
      </c>
      <c r="L6" s="245" t="s">
        <v>103</v>
      </c>
      <c r="M6" s="245" t="s">
        <v>104</v>
      </c>
      <c r="N6" s="245" t="s">
        <v>97</v>
      </c>
      <c r="O6" s="245" t="s">
        <v>105</v>
      </c>
      <c r="P6" s="245" t="s">
        <v>106</v>
      </c>
      <c r="Q6" s="245" t="s">
        <v>97</v>
      </c>
      <c r="R6" s="245" t="s">
        <v>107</v>
      </c>
      <c r="S6" s="245" t="s">
        <v>97</v>
      </c>
      <c r="T6" s="245" t="s">
        <v>96</v>
      </c>
      <c r="U6" s="245" t="s">
        <v>108</v>
      </c>
      <c r="V6" s="245" t="s">
        <v>109</v>
      </c>
      <c r="W6" s="245" t="s">
        <v>102</v>
      </c>
      <c r="X6" s="245" t="s">
        <v>96</v>
      </c>
      <c r="Y6" s="245" t="s">
        <v>110</v>
      </c>
      <c r="Z6" s="245" t="s">
        <v>204</v>
      </c>
      <c r="AA6" s="245" t="s">
        <v>111</v>
      </c>
      <c r="AB6" s="245" t="s">
        <v>112</v>
      </c>
      <c r="AC6" s="245" t="s">
        <v>205</v>
      </c>
      <c r="AD6" s="245" t="s">
        <v>97</v>
      </c>
      <c r="AE6" s="245" t="s">
        <v>97</v>
      </c>
      <c r="AF6" s="245" t="s">
        <v>113</v>
      </c>
      <c r="AG6" s="245" t="s">
        <v>562</v>
      </c>
      <c r="AH6" s="245" t="s">
        <v>204</v>
      </c>
      <c r="AI6" s="245" t="s">
        <v>206</v>
      </c>
      <c r="AJ6" s="245" t="s">
        <v>102</v>
      </c>
      <c r="AK6" s="245" t="s">
        <v>114</v>
      </c>
      <c r="AL6" s="245" t="s">
        <v>115</v>
      </c>
      <c r="AM6" s="245" t="s">
        <v>105</v>
      </c>
      <c r="AN6" s="245" t="s">
        <v>116</v>
      </c>
      <c r="AO6" s="245" t="s">
        <v>117</v>
      </c>
      <c r="AP6" s="245" t="s">
        <v>118</v>
      </c>
      <c r="AQ6" s="245" t="s">
        <v>119</v>
      </c>
      <c r="AR6" s="245" t="s">
        <v>115</v>
      </c>
      <c r="AS6" s="245" t="s">
        <v>97</v>
      </c>
      <c r="AT6" s="245" t="s">
        <v>120</v>
      </c>
      <c r="AU6" s="245" t="s">
        <v>117</v>
      </c>
      <c r="AV6" s="245" t="s">
        <v>121</v>
      </c>
      <c r="AW6" s="245" t="s">
        <v>122</v>
      </c>
      <c r="AX6" s="245" t="s">
        <v>96</v>
      </c>
      <c r="AY6" s="245" t="s">
        <v>123</v>
      </c>
      <c r="AZ6" s="245" t="s">
        <v>97</v>
      </c>
      <c r="BA6" s="245" t="s">
        <v>124</v>
      </c>
      <c r="BB6" s="245" t="s">
        <v>96</v>
      </c>
      <c r="BC6" s="245" t="s">
        <v>115</v>
      </c>
      <c r="BD6" s="245" t="s">
        <v>99</v>
      </c>
      <c r="BE6" s="245" t="s">
        <v>125</v>
      </c>
      <c r="BF6" s="513" t="s">
        <v>180</v>
      </c>
      <c r="BG6" s="513" t="s">
        <v>207</v>
      </c>
      <c r="BH6" s="86"/>
      <c r="BI6" s="511"/>
    </row>
    <row r="7" spans="1:62" ht="212.1" customHeight="1">
      <c r="A7" s="510"/>
      <c r="B7" s="87"/>
      <c r="C7" s="246" t="s">
        <v>126</v>
      </c>
      <c r="D7" s="246" t="s">
        <v>127</v>
      </c>
      <c r="E7" s="246" t="s">
        <v>128</v>
      </c>
      <c r="F7" s="246" t="s">
        <v>129</v>
      </c>
      <c r="G7" s="246" t="s">
        <v>130</v>
      </c>
      <c r="H7" s="246" t="s">
        <v>131</v>
      </c>
      <c r="I7" s="246" t="s">
        <v>132</v>
      </c>
      <c r="J7" s="246" t="s">
        <v>133</v>
      </c>
      <c r="K7" s="246" t="s">
        <v>134</v>
      </c>
      <c r="L7" s="246" t="s">
        <v>135</v>
      </c>
      <c r="M7" s="246" t="s">
        <v>136</v>
      </c>
      <c r="N7" s="246" t="s">
        <v>137</v>
      </c>
      <c r="O7" s="246" t="s">
        <v>138</v>
      </c>
      <c r="P7" s="246" t="s">
        <v>139</v>
      </c>
      <c r="Q7" s="246" t="s">
        <v>140</v>
      </c>
      <c r="R7" s="246" t="s">
        <v>141</v>
      </c>
      <c r="S7" s="246" t="s">
        <v>142</v>
      </c>
      <c r="T7" s="246" t="s">
        <v>143</v>
      </c>
      <c r="U7" s="246" t="s">
        <v>144</v>
      </c>
      <c r="V7" s="246" t="s">
        <v>145</v>
      </c>
      <c r="W7" s="246" t="s">
        <v>146</v>
      </c>
      <c r="X7" s="246" t="s">
        <v>147</v>
      </c>
      <c r="Y7" s="246" t="s">
        <v>148</v>
      </c>
      <c r="Z7" s="246" t="s">
        <v>149</v>
      </c>
      <c r="AA7" s="246" t="s">
        <v>150</v>
      </c>
      <c r="AB7" s="246" t="s">
        <v>2</v>
      </c>
      <c r="AC7" s="246" t="s">
        <v>151</v>
      </c>
      <c r="AD7" s="246" t="s">
        <v>152</v>
      </c>
      <c r="AE7" s="246" t="s">
        <v>153</v>
      </c>
      <c r="AF7" s="246" t="s">
        <v>154</v>
      </c>
      <c r="AG7" s="246" t="s">
        <v>155</v>
      </c>
      <c r="AH7" s="246" t="s">
        <v>156</v>
      </c>
      <c r="AI7" s="246" t="s">
        <v>157</v>
      </c>
      <c r="AJ7" s="246" t="s">
        <v>158</v>
      </c>
      <c r="AK7" s="246" t="s">
        <v>159</v>
      </c>
      <c r="AL7" s="246" t="s">
        <v>160</v>
      </c>
      <c r="AM7" s="246" t="s">
        <v>161</v>
      </c>
      <c r="AN7" s="246" t="s">
        <v>162</v>
      </c>
      <c r="AO7" s="246" t="s">
        <v>163</v>
      </c>
      <c r="AP7" s="246" t="s">
        <v>164</v>
      </c>
      <c r="AQ7" s="246" t="s">
        <v>165</v>
      </c>
      <c r="AR7" s="246" t="s">
        <v>166</v>
      </c>
      <c r="AS7" s="246" t="s">
        <v>167</v>
      </c>
      <c r="AT7" s="246" t="s">
        <v>168</v>
      </c>
      <c r="AU7" s="246" t="s">
        <v>169</v>
      </c>
      <c r="AV7" s="246" t="s">
        <v>170</v>
      </c>
      <c r="AW7" s="246" t="s">
        <v>171</v>
      </c>
      <c r="AX7" s="246" t="s">
        <v>172</v>
      </c>
      <c r="AY7" s="246" t="s">
        <v>173</v>
      </c>
      <c r="AZ7" s="246" t="s">
        <v>174</v>
      </c>
      <c r="BA7" s="246" t="s">
        <v>175</v>
      </c>
      <c r="BB7" s="246" t="s">
        <v>176</v>
      </c>
      <c r="BC7" s="246" t="s">
        <v>177</v>
      </c>
      <c r="BD7" s="246" t="s">
        <v>178</v>
      </c>
      <c r="BE7" s="246" t="s">
        <v>179</v>
      </c>
      <c r="BF7" s="514"/>
      <c r="BG7" s="514"/>
      <c r="BH7" s="86"/>
      <c r="BI7" s="511"/>
    </row>
    <row r="8" spans="1:62" ht="8.1" customHeight="1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</row>
    <row r="9" spans="1:62" ht="24.95" customHeight="1">
      <c r="A9" s="189" t="s">
        <v>3</v>
      </c>
      <c r="B9" s="87"/>
      <c r="C9" s="89"/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>
        <v>1</v>
      </c>
      <c r="AD9" s="89"/>
      <c r="AE9" s="89"/>
      <c r="AF9" s="89">
        <v>1</v>
      </c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>
        <v>2</v>
      </c>
      <c r="BC9" s="89"/>
      <c r="BD9" s="89"/>
      <c r="BE9" s="89"/>
      <c r="BF9" s="89"/>
      <c r="BG9" s="89"/>
      <c r="BH9" s="86"/>
      <c r="BI9" s="90">
        <v>4</v>
      </c>
    </row>
    <row r="10" spans="1:62" ht="24.95" customHeight="1">
      <c r="A10" s="189" t="s">
        <v>4</v>
      </c>
      <c r="B10" s="87"/>
      <c r="C10" s="89">
        <v>4</v>
      </c>
      <c r="D10" s="89"/>
      <c r="E10" s="89"/>
      <c r="F10" s="89"/>
      <c r="G10" s="89">
        <v>3</v>
      </c>
      <c r="H10" s="89">
        <v>1</v>
      </c>
      <c r="I10" s="89">
        <v>1</v>
      </c>
      <c r="J10" s="89"/>
      <c r="K10" s="89">
        <v>1</v>
      </c>
      <c r="L10" s="89">
        <v>1</v>
      </c>
      <c r="M10" s="89">
        <v>2</v>
      </c>
      <c r="N10" s="89"/>
      <c r="O10" s="89"/>
      <c r="P10" s="89"/>
      <c r="Q10" s="89"/>
      <c r="R10" s="89">
        <v>1</v>
      </c>
      <c r="S10" s="89">
        <v>1</v>
      </c>
      <c r="T10" s="89"/>
      <c r="U10" s="89"/>
      <c r="V10" s="89"/>
      <c r="W10" s="89">
        <v>1</v>
      </c>
      <c r="X10" s="89"/>
      <c r="Y10" s="89">
        <v>1</v>
      </c>
      <c r="Z10" s="89"/>
      <c r="AA10" s="89">
        <v>3</v>
      </c>
      <c r="AB10" s="89">
        <v>1</v>
      </c>
      <c r="AC10" s="89"/>
      <c r="AD10" s="89"/>
      <c r="AE10" s="89">
        <v>3</v>
      </c>
      <c r="AF10" s="89">
        <v>32</v>
      </c>
      <c r="AG10" s="89">
        <v>12</v>
      </c>
      <c r="AH10" s="89"/>
      <c r="AI10" s="89"/>
      <c r="AJ10" s="89">
        <v>1</v>
      </c>
      <c r="AK10" s="89"/>
      <c r="AL10" s="89"/>
      <c r="AM10" s="89"/>
      <c r="AN10" s="89">
        <v>1</v>
      </c>
      <c r="AO10" s="89"/>
      <c r="AP10" s="89"/>
      <c r="AQ10" s="89"/>
      <c r="AR10" s="89">
        <v>14</v>
      </c>
      <c r="AS10" s="89"/>
      <c r="AT10" s="89">
        <v>3</v>
      </c>
      <c r="AU10" s="89"/>
      <c r="AV10" s="89"/>
      <c r="AW10" s="89">
        <v>2</v>
      </c>
      <c r="AX10" s="89"/>
      <c r="AY10" s="89"/>
      <c r="AZ10" s="89">
        <v>6</v>
      </c>
      <c r="BA10" s="89">
        <v>3</v>
      </c>
      <c r="BB10" s="89">
        <v>1</v>
      </c>
      <c r="BC10" s="89">
        <v>2</v>
      </c>
      <c r="BD10" s="89">
        <v>9</v>
      </c>
      <c r="BE10" s="89">
        <v>1</v>
      </c>
      <c r="BF10" s="89"/>
      <c r="BG10" s="89"/>
      <c r="BH10" s="86"/>
      <c r="BI10" s="90">
        <v>111</v>
      </c>
    </row>
    <row r="11" spans="1:62" ht="24.95" customHeight="1">
      <c r="A11" s="189" t="s">
        <v>5</v>
      </c>
      <c r="B11" s="87"/>
      <c r="C11" s="89">
        <v>2</v>
      </c>
      <c r="D11" s="89"/>
      <c r="E11" s="89"/>
      <c r="F11" s="89"/>
      <c r="G11" s="89"/>
      <c r="H11" s="89"/>
      <c r="I11" s="89"/>
      <c r="J11" s="89"/>
      <c r="K11" s="89"/>
      <c r="L11" s="89">
        <v>1</v>
      </c>
      <c r="M11" s="89"/>
      <c r="N11" s="89"/>
      <c r="O11" s="89"/>
      <c r="P11" s="89"/>
      <c r="Q11" s="89"/>
      <c r="R11" s="89"/>
      <c r="S11" s="89"/>
      <c r="T11" s="89"/>
      <c r="U11" s="89"/>
      <c r="V11" s="89"/>
      <c r="W11" s="89"/>
      <c r="X11" s="89"/>
      <c r="Y11" s="89"/>
      <c r="Z11" s="89"/>
      <c r="AA11" s="89"/>
      <c r="AB11" s="89">
        <v>1</v>
      </c>
      <c r="AC11" s="89"/>
      <c r="AD11" s="89">
        <v>3</v>
      </c>
      <c r="AE11" s="89">
        <v>2</v>
      </c>
      <c r="AF11" s="89">
        <v>3</v>
      </c>
      <c r="AG11" s="89">
        <v>9</v>
      </c>
      <c r="AH11" s="89"/>
      <c r="AI11" s="89"/>
      <c r="AJ11" s="89"/>
      <c r="AK11" s="89"/>
      <c r="AL11" s="89"/>
      <c r="AM11" s="89"/>
      <c r="AN11" s="89">
        <v>7</v>
      </c>
      <c r="AO11" s="89">
        <v>1</v>
      </c>
      <c r="AP11" s="89"/>
      <c r="AQ11" s="89"/>
      <c r="AR11" s="89"/>
      <c r="AS11" s="89"/>
      <c r="AT11" s="89">
        <v>1</v>
      </c>
      <c r="AU11" s="89"/>
      <c r="AV11" s="89">
        <v>2</v>
      </c>
      <c r="AW11" s="89">
        <v>1</v>
      </c>
      <c r="AX11" s="89"/>
      <c r="AY11" s="89"/>
      <c r="AZ11" s="89"/>
      <c r="BA11" s="89"/>
      <c r="BB11" s="89">
        <v>3</v>
      </c>
      <c r="BC11" s="89">
        <v>2</v>
      </c>
      <c r="BD11" s="89">
        <v>3</v>
      </c>
      <c r="BE11" s="89"/>
      <c r="BF11" s="89"/>
      <c r="BG11" s="89"/>
      <c r="BH11" s="86"/>
      <c r="BI11" s="90">
        <v>41</v>
      </c>
    </row>
    <row r="12" spans="1:62" ht="24.95" customHeight="1">
      <c r="A12" s="189" t="s">
        <v>6</v>
      </c>
      <c r="B12" s="87"/>
      <c r="C12" s="89"/>
      <c r="D12" s="89"/>
      <c r="E12" s="89"/>
      <c r="F12" s="89"/>
      <c r="G12" s="89"/>
      <c r="H12" s="89">
        <v>13</v>
      </c>
      <c r="I12" s="89">
        <v>1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  <c r="T12" s="89"/>
      <c r="U12" s="89"/>
      <c r="V12" s="89"/>
      <c r="W12" s="89"/>
      <c r="X12" s="89"/>
      <c r="Y12" s="89"/>
      <c r="Z12" s="89"/>
      <c r="AA12" s="89">
        <v>33</v>
      </c>
      <c r="AB12" s="89"/>
      <c r="AC12" s="89"/>
      <c r="AD12" s="89"/>
      <c r="AE12" s="89"/>
      <c r="AF12" s="89"/>
      <c r="AG12" s="89"/>
      <c r="AH12" s="89"/>
      <c r="AI12" s="89"/>
      <c r="AJ12" s="89"/>
      <c r="AK12" s="89"/>
      <c r="AL12" s="89"/>
      <c r="AM12" s="89"/>
      <c r="AN12" s="89"/>
      <c r="AO12" s="89"/>
      <c r="AP12" s="89"/>
      <c r="AQ12" s="89"/>
      <c r="AR12" s="89"/>
      <c r="AS12" s="89"/>
      <c r="AT12" s="89"/>
      <c r="AU12" s="89"/>
      <c r="AV12" s="89"/>
      <c r="AW12" s="89"/>
      <c r="AX12" s="89"/>
      <c r="AY12" s="89">
        <v>1</v>
      </c>
      <c r="AZ12" s="89"/>
      <c r="BA12" s="89">
        <v>4</v>
      </c>
      <c r="BB12" s="89">
        <v>3</v>
      </c>
      <c r="BC12" s="89"/>
      <c r="BD12" s="89">
        <v>1</v>
      </c>
      <c r="BE12" s="89"/>
      <c r="BF12" s="89"/>
      <c r="BG12" s="89"/>
      <c r="BH12" s="86"/>
      <c r="BI12" s="90">
        <v>56</v>
      </c>
    </row>
    <row r="13" spans="1:62" ht="24.95" customHeight="1">
      <c r="A13" s="189" t="s">
        <v>8</v>
      </c>
      <c r="B13" s="87"/>
      <c r="C13" s="89"/>
      <c r="D13" s="89"/>
      <c r="E13" s="89"/>
      <c r="F13" s="89"/>
      <c r="G13" s="89">
        <v>1</v>
      </c>
      <c r="H13" s="89">
        <v>135</v>
      </c>
      <c r="I13" s="89"/>
      <c r="J13" s="89">
        <v>2</v>
      </c>
      <c r="K13" s="89"/>
      <c r="L13" s="89"/>
      <c r="M13" s="89"/>
      <c r="N13" s="89"/>
      <c r="O13" s="89"/>
      <c r="P13" s="89"/>
      <c r="Q13" s="89"/>
      <c r="R13" s="89"/>
      <c r="S13" s="89"/>
      <c r="T13" s="89">
        <v>3</v>
      </c>
      <c r="U13" s="89">
        <v>4</v>
      </c>
      <c r="V13" s="89"/>
      <c r="W13" s="89"/>
      <c r="X13" s="89"/>
      <c r="Y13" s="89">
        <v>4</v>
      </c>
      <c r="Z13" s="89"/>
      <c r="AA13" s="89">
        <v>1</v>
      </c>
      <c r="AB13" s="89"/>
      <c r="AC13" s="89"/>
      <c r="AD13" s="89"/>
      <c r="AE13" s="89"/>
      <c r="AF13" s="89">
        <v>1</v>
      </c>
      <c r="AG13" s="89">
        <v>1</v>
      </c>
      <c r="AH13" s="89"/>
      <c r="AI13" s="89"/>
      <c r="AJ13" s="89"/>
      <c r="AK13" s="89"/>
      <c r="AL13" s="89"/>
      <c r="AM13" s="89"/>
      <c r="AN13" s="89"/>
      <c r="AO13" s="89"/>
      <c r="AP13" s="89"/>
      <c r="AQ13" s="89"/>
      <c r="AR13" s="89"/>
      <c r="AS13" s="89"/>
      <c r="AT13" s="89"/>
      <c r="AU13" s="89"/>
      <c r="AV13" s="89"/>
      <c r="AW13" s="89"/>
      <c r="AX13" s="89">
        <v>21</v>
      </c>
      <c r="AY13" s="89"/>
      <c r="AZ13" s="89"/>
      <c r="BA13" s="89">
        <v>386</v>
      </c>
      <c r="BB13" s="89">
        <v>327</v>
      </c>
      <c r="BC13" s="89"/>
      <c r="BD13" s="89">
        <v>3</v>
      </c>
      <c r="BE13" s="89">
        <v>49</v>
      </c>
      <c r="BF13" s="89">
        <v>2</v>
      </c>
      <c r="BG13" s="89"/>
      <c r="BH13" s="86"/>
      <c r="BI13" s="90">
        <v>940</v>
      </c>
    </row>
    <row r="14" spans="1:62" ht="24.95" customHeight="1">
      <c r="A14" s="189" t="s">
        <v>9</v>
      </c>
      <c r="B14" s="87"/>
      <c r="C14" s="89"/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>
        <v>1</v>
      </c>
      <c r="O14" s="89">
        <v>1</v>
      </c>
      <c r="P14" s="89"/>
      <c r="Q14" s="89">
        <v>1</v>
      </c>
      <c r="R14" s="89"/>
      <c r="S14" s="89"/>
      <c r="T14" s="89"/>
      <c r="U14" s="89"/>
      <c r="V14" s="89"/>
      <c r="W14" s="89"/>
      <c r="X14" s="89"/>
      <c r="Y14" s="89"/>
      <c r="Z14" s="89"/>
      <c r="AA14" s="89">
        <v>1</v>
      </c>
      <c r="AB14" s="89"/>
      <c r="AC14" s="89"/>
      <c r="AD14" s="89"/>
      <c r="AE14" s="89"/>
      <c r="AF14" s="89">
        <v>1</v>
      </c>
      <c r="AG14" s="89">
        <v>1</v>
      </c>
      <c r="AH14" s="89"/>
      <c r="AI14" s="89"/>
      <c r="AJ14" s="89"/>
      <c r="AK14" s="89"/>
      <c r="AL14" s="89"/>
      <c r="AM14" s="89">
        <v>3</v>
      </c>
      <c r="AN14" s="89"/>
      <c r="AO14" s="89">
        <v>1</v>
      </c>
      <c r="AP14" s="89"/>
      <c r="AQ14" s="89"/>
      <c r="AR14" s="89"/>
      <c r="AS14" s="89"/>
      <c r="AT14" s="89">
        <v>451</v>
      </c>
      <c r="AU14" s="89"/>
      <c r="AV14" s="89">
        <v>33</v>
      </c>
      <c r="AW14" s="89"/>
      <c r="AX14" s="89"/>
      <c r="AY14" s="89"/>
      <c r="AZ14" s="89"/>
      <c r="BA14" s="89">
        <v>3</v>
      </c>
      <c r="BB14" s="89">
        <v>2</v>
      </c>
      <c r="BC14" s="89"/>
      <c r="BD14" s="89">
        <v>4</v>
      </c>
      <c r="BE14" s="89"/>
      <c r="BF14" s="89">
        <v>3</v>
      </c>
      <c r="BG14" s="89"/>
      <c r="BH14" s="86"/>
      <c r="BI14" s="90">
        <v>506</v>
      </c>
    </row>
    <row r="15" spans="1:62" ht="24.95" customHeight="1">
      <c r="A15" s="189" t="s">
        <v>31</v>
      </c>
      <c r="B15" s="87"/>
      <c r="C15" s="89">
        <v>1</v>
      </c>
      <c r="D15" s="89"/>
      <c r="E15" s="89"/>
      <c r="F15" s="89"/>
      <c r="G15" s="89">
        <v>11</v>
      </c>
      <c r="H15" s="89"/>
      <c r="I15" s="89">
        <v>2</v>
      </c>
      <c r="J15" s="89">
        <v>1</v>
      </c>
      <c r="K15" s="89"/>
      <c r="L15" s="89"/>
      <c r="M15" s="89"/>
      <c r="N15" s="89"/>
      <c r="O15" s="89"/>
      <c r="P15" s="89">
        <v>1</v>
      </c>
      <c r="Q15" s="89"/>
      <c r="R15" s="89"/>
      <c r="S15" s="89"/>
      <c r="T15" s="89"/>
      <c r="U15" s="89"/>
      <c r="V15" s="89"/>
      <c r="W15" s="89"/>
      <c r="X15" s="89"/>
      <c r="Y15" s="89">
        <v>1</v>
      </c>
      <c r="Z15" s="89"/>
      <c r="AA15" s="89">
        <v>19</v>
      </c>
      <c r="AB15" s="89"/>
      <c r="AC15" s="89">
        <v>11</v>
      </c>
      <c r="AD15" s="89">
        <v>55</v>
      </c>
      <c r="AE15" s="89">
        <v>5</v>
      </c>
      <c r="AF15" s="89">
        <v>21</v>
      </c>
      <c r="AG15" s="89">
        <v>91</v>
      </c>
      <c r="AH15" s="89"/>
      <c r="AI15" s="89">
        <v>34</v>
      </c>
      <c r="AJ15" s="89"/>
      <c r="AK15" s="89"/>
      <c r="AL15" s="89"/>
      <c r="AM15" s="89"/>
      <c r="AN15" s="89"/>
      <c r="AO15" s="89">
        <v>1</v>
      </c>
      <c r="AP15" s="89">
        <v>4</v>
      </c>
      <c r="AQ15" s="89"/>
      <c r="AR15" s="89"/>
      <c r="AS15" s="89"/>
      <c r="AT15" s="89"/>
      <c r="AU15" s="89"/>
      <c r="AV15" s="89"/>
      <c r="AW15" s="89"/>
      <c r="AX15" s="89">
        <v>2</v>
      </c>
      <c r="AY15" s="89">
        <v>10</v>
      </c>
      <c r="AZ15" s="89"/>
      <c r="BA15" s="89">
        <v>9</v>
      </c>
      <c r="BB15" s="89">
        <v>8</v>
      </c>
      <c r="BC15" s="89"/>
      <c r="BD15" s="89">
        <v>18</v>
      </c>
      <c r="BE15" s="89">
        <v>1</v>
      </c>
      <c r="BF15" s="89">
        <v>35</v>
      </c>
      <c r="BG15" s="89">
        <v>15</v>
      </c>
      <c r="BH15" s="86"/>
      <c r="BI15" s="90">
        <v>356</v>
      </c>
    </row>
    <row r="16" spans="1:62" ht="24.95" customHeight="1">
      <c r="A16" s="189" t="s">
        <v>33</v>
      </c>
      <c r="B16" s="87"/>
      <c r="C16" s="89"/>
      <c r="D16" s="89"/>
      <c r="E16" s="89"/>
      <c r="F16" s="89"/>
      <c r="G16" s="89"/>
      <c r="H16" s="89"/>
      <c r="I16" s="89"/>
      <c r="J16" s="89"/>
      <c r="K16" s="89"/>
      <c r="L16" s="89"/>
      <c r="M16" s="89"/>
      <c r="N16" s="89"/>
      <c r="O16" s="89"/>
      <c r="P16" s="89"/>
      <c r="Q16" s="89"/>
      <c r="R16" s="89"/>
      <c r="S16" s="89"/>
      <c r="T16" s="89"/>
      <c r="U16" s="89"/>
      <c r="V16" s="89">
        <v>2</v>
      </c>
      <c r="W16" s="89"/>
      <c r="X16" s="89"/>
      <c r="Y16" s="89"/>
      <c r="Z16" s="89"/>
      <c r="AA16" s="89"/>
      <c r="AB16" s="89"/>
      <c r="AC16" s="89"/>
      <c r="AD16" s="89"/>
      <c r="AE16" s="89"/>
      <c r="AF16" s="89"/>
      <c r="AG16" s="89"/>
      <c r="AH16" s="89"/>
      <c r="AI16" s="89"/>
      <c r="AJ16" s="89"/>
      <c r="AK16" s="89"/>
      <c r="AL16" s="89"/>
      <c r="AM16" s="89"/>
      <c r="AN16" s="89"/>
      <c r="AO16" s="89"/>
      <c r="AP16" s="89"/>
      <c r="AQ16" s="89"/>
      <c r="AR16" s="89"/>
      <c r="AS16" s="89"/>
      <c r="AT16" s="89"/>
      <c r="AU16" s="89"/>
      <c r="AV16" s="89"/>
      <c r="AW16" s="89"/>
      <c r="AX16" s="89"/>
      <c r="AY16" s="89"/>
      <c r="AZ16" s="89"/>
      <c r="BA16" s="89"/>
      <c r="BB16" s="89"/>
      <c r="BC16" s="89"/>
      <c r="BD16" s="89"/>
      <c r="BE16" s="89"/>
      <c r="BF16" s="89"/>
      <c r="BG16" s="89"/>
      <c r="BH16" s="86"/>
      <c r="BI16" s="90">
        <v>2</v>
      </c>
    </row>
    <row r="17" spans="1:61" ht="24.95" customHeight="1">
      <c r="A17" s="189" t="s">
        <v>7</v>
      </c>
      <c r="B17" s="87"/>
      <c r="C17" s="89"/>
      <c r="D17" s="89"/>
      <c r="E17" s="89"/>
      <c r="F17" s="89"/>
      <c r="G17" s="89"/>
      <c r="H17" s="89"/>
      <c r="I17" s="89"/>
      <c r="J17" s="89"/>
      <c r="K17" s="89"/>
      <c r="L17" s="89"/>
      <c r="M17" s="89"/>
      <c r="N17" s="89"/>
      <c r="O17" s="89"/>
      <c r="P17" s="89">
        <v>1</v>
      </c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>
        <v>1</v>
      </c>
      <c r="AF17" s="89">
        <v>2</v>
      </c>
      <c r="AG17" s="89">
        <v>4</v>
      </c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6"/>
      <c r="BI17" s="90">
        <v>8</v>
      </c>
    </row>
    <row r="18" spans="1:61" ht="24.95" customHeight="1">
      <c r="A18" s="189" t="s">
        <v>10</v>
      </c>
      <c r="B18" s="87"/>
      <c r="C18" s="89"/>
      <c r="D18" s="89"/>
      <c r="E18" s="89"/>
      <c r="F18" s="89"/>
      <c r="G18" s="89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>
        <v>10</v>
      </c>
      <c r="S18" s="89"/>
      <c r="T18" s="89"/>
      <c r="U18" s="89"/>
      <c r="V18" s="89"/>
      <c r="W18" s="89"/>
      <c r="X18" s="89"/>
      <c r="Y18" s="89"/>
      <c r="Z18" s="89"/>
      <c r="AA18" s="89"/>
      <c r="AB18" s="89"/>
      <c r="AC18" s="89"/>
      <c r="AD18" s="89"/>
      <c r="AE18" s="89"/>
      <c r="AF18" s="89">
        <v>3</v>
      </c>
      <c r="AG18" s="89">
        <v>3</v>
      </c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>
        <v>3</v>
      </c>
      <c r="AU18" s="89"/>
      <c r="AV18" s="89">
        <v>74</v>
      </c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6"/>
      <c r="BI18" s="90">
        <v>93</v>
      </c>
    </row>
    <row r="19" spans="1:61" ht="24.95" customHeight="1">
      <c r="A19" s="189" t="s">
        <v>32</v>
      </c>
      <c r="B19" s="87"/>
      <c r="C19" s="89">
        <v>6</v>
      </c>
      <c r="D19" s="89"/>
      <c r="E19" s="89">
        <v>1</v>
      </c>
      <c r="F19" s="89"/>
      <c r="G19" s="89">
        <v>12</v>
      </c>
      <c r="H19" s="89"/>
      <c r="I19" s="89"/>
      <c r="J19" s="89"/>
      <c r="K19" s="89"/>
      <c r="L19" s="89">
        <v>1</v>
      </c>
      <c r="M19" s="89"/>
      <c r="N19" s="89">
        <v>3</v>
      </c>
      <c r="O19" s="89"/>
      <c r="P19" s="89">
        <v>3</v>
      </c>
      <c r="Q19" s="89">
        <v>5</v>
      </c>
      <c r="R19" s="89"/>
      <c r="S19" s="89">
        <v>1</v>
      </c>
      <c r="T19" s="89"/>
      <c r="U19" s="89"/>
      <c r="V19" s="89"/>
      <c r="W19" s="89"/>
      <c r="X19" s="89"/>
      <c r="Y19" s="89"/>
      <c r="Z19" s="89">
        <v>1</v>
      </c>
      <c r="AA19" s="89">
        <v>2</v>
      </c>
      <c r="AB19" s="89"/>
      <c r="AC19" s="89">
        <v>97</v>
      </c>
      <c r="AD19" s="89">
        <v>29</v>
      </c>
      <c r="AE19" s="89">
        <v>9</v>
      </c>
      <c r="AF19" s="89">
        <v>32</v>
      </c>
      <c r="AG19" s="89">
        <v>68</v>
      </c>
      <c r="AH19" s="89"/>
      <c r="AI19" s="89">
        <v>121</v>
      </c>
      <c r="AJ19" s="89">
        <v>1</v>
      </c>
      <c r="AK19" s="89"/>
      <c r="AL19" s="89"/>
      <c r="AM19" s="89"/>
      <c r="AN19" s="89"/>
      <c r="AO19" s="89">
        <v>1</v>
      </c>
      <c r="AP19" s="89">
        <v>2</v>
      </c>
      <c r="AQ19" s="89">
        <v>1</v>
      </c>
      <c r="AR19" s="89"/>
      <c r="AS19" s="89"/>
      <c r="AT19" s="89">
        <v>2</v>
      </c>
      <c r="AU19" s="89">
        <v>2</v>
      </c>
      <c r="AV19" s="89"/>
      <c r="AW19" s="89">
        <v>4</v>
      </c>
      <c r="AX19" s="89"/>
      <c r="AY19" s="89">
        <v>15</v>
      </c>
      <c r="AZ19" s="89"/>
      <c r="BA19" s="89">
        <v>1</v>
      </c>
      <c r="BB19" s="89">
        <v>3</v>
      </c>
      <c r="BC19" s="89">
        <v>1</v>
      </c>
      <c r="BD19" s="89">
        <v>23</v>
      </c>
      <c r="BE19" s="89">
        <v>2</v>
      </c>
      <c r="BF19" s="89">
        <v>1</v>
      </c>
      <c r="BG19" s="89"/>
      <c r="BH19" s="86"/>
      <c r="BI19" s="90">
        <v>450</v>
      </c>
    </row>
    <row r="20" spans="1:61" ht="24.95" customHeight="1">
      <c r="A20" s="189" t="s">
        <v>11</v>
      </c>
      <c r="B20" s="87"/>
      <c r="C20" s="89"/>
      <c r="D20" s="89"/>
      <c r="E20" s="89"/>
      <c r="F20" s="89">
        <v>1</v>
      </c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>
        <v>2</v>
      </c>
      <c r="AH20" s="89"/>
      <c r="AI20" s="89"/>
      <c r="AJ20" s="89"/>
      <c r="AK20" s="89"/>
      <c r="AL20" s="89"/>
      <c r="AM20" s="89"/>
      <c r="AN20" s="89"/>
      <c r="AO20" s="89"/>
      <c r="AP20" s="89">
        <v>1</v>
      </c>
      <c r="AQ20" s="89"/>
      <c r="AR20" s="89"/>
      <c r="AS20" s="89"/>
      <c r="AT20" s="89"/>
      <c r="AU20" s="89"/>
      <c r="AV20" s="89"/>
      <c r="AW20" s="89"/>
      <c r="AX20" s="89"/>
      <c r="AY20" s="89">
        <v>1</v>
      </c>
      <c r="AZ20" s="89"/>
      <c r="BA20" s="89"/>
      <c r="BB20" s="89"/>
      <c r="BC20" s="89"/>
      <c r="BD20" s="89">
        <v>1</v>
      </c>
      <c r="BE20" s="89"/>
      <c r="BF20" s="89"/>
      <c r="BG20" s="89"/>
      <c r="BH20" s="86"/>
      <c r="BI20" s="90">
        <v>6</v>
      </c>
    </row>
    <row r="21" spans="1:61" ht="24.95" customHeight="1">
      <c r="A21" s="189" t="s">
        <v>12</v>
      </c>
      <c r="B21" s="87"/>
      <c r="C21" s="89">
        <v>58</v>
      </c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>
        <v>2</v>
      </c>
      <c r="AD21" s="89"/>
      <c r="AE21" s="89"/>
      <c r="AF21" s="89">
        <v>128</v>
      </c>
      <c r="AG21" s="89">
        <v>144</v>
      </c>
      <c r="AH21" s="89"/>
      <c r="AI21" s="89"/>
      <c r="AJ21" s="89"/>
      <c r="AK21" s="89"/>
      <c r="AL21" s="89"/>
      <c r="AM21" s="89"/>
      <c r="AN21" s="89"/>
      <c r="AO21" s="89"/>
      <c r="AP21" s="89">
        <v>1</v>
      </c>
      <c r="AQ21" s="89"/>
      <c r="AR21" s="89"/>
      <c r="AS21" s="89"/>
      <c r="AT21" s="89"/>
      <c r="AU21" s="89"/>
      <c r="AV21" s="89"/>
      <c r="AW21" s="89">
        <v>113</v>
      </c>
      <c r="AX21" s="89">
        <v>1</v>
      </c>
      <c r="AY21" s="89"/>
      <c r="AZ21" s="89"/>
      <c r="BA21" s="89">
        <v>1</v>
      </c>
      <c r="BB21" s="89"/>
      <c r="BC21" s="89"/>
      <c r="BD21" s="89">
        <v>1</v>
      </c>
      <c r="BE21" s="89"/>
      <c r="BF21" s="89">
        <v>2</v>
      </c>
      <c r="BG21" s="89">
        <v>43</v>
      </c>
      <c r="BH21" s="86"/>
      <c r="BI21" s="90">
        <v>494</v>
      </c>
    </row>
    <row r="22" spans="1:61" ht="24.95" customHeight="1">
      <c r="A22" s="189" t="s">
        <v>13</v>
      </c>
      <c r="B22" s="87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>
        <v>2</v>
      </c>
      <c r="Q22" s="89"/>
      <c r="R22" s="89">
        <v>1</v>
      </c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>
        <v>2</v>
      </c>
      <c r="AF22" s="89">
        <v>1</v>
      </c>
      <c r="AG22" s="89">
        <v>163</v>
      </c>
      <c r="AH22" s="89"/>
      <c r="AI22" s="89">
        <v>155</v>
      </c>
      <c r="AJ22" s="89"/>
      <c r="AK22" s="89"/>
      <c r="AL22" s="89"/>
      <c r="AM22" s="89"/>
      <c r="AN22" s="89"/>
      <c r="AO22" s="89">
        <v>1</v>
      </c>
      <c r="AP22" s="89"/>
      <c r="AQ22" s="89"/>
      <c r="AR22" s="89"/>
      <c r="AS22" s="89"/>
      <c r="AT22" s="89"/>
      <c r="AU22" s="89">
        <v>2</v>
      </c>
      <c r="AV22" s="89"/>
      <c r="AW22" s="89"/>
      <c r="AX22" s="89"/>
      <c r="AY22" s="89">
        <v>1</v>
      </c>
      <c r="AZ22" s="89"/>
      <c r="BA22" s="89"/>
      <c r="BB22" s="89"/>
      <c r="BC22" s="89"/>
      <c r="BD22" s="89">
        <v>2</v>
      </c>
      <c r="BE22" s="89"/>
      <c r="BF22" s="89"/>
      <c r="BG22" s="89"/>
      <c r="BH22" s="86"/>
      <c r="BI22" s="90">
        <v>330</v>
      </c>
    </row>
    <row r="23" spans="1:61" ht="24.95" customHeight="1">
      <c r="A23" s="189" t="s">
        <v>14</v>
      </c>
      <c r="B23" s="87"/>
      <c r="C23" s="89"/>
      <c r="D23" s="89"/>
      <c r="E23" s="89"/>
      <c r="F23" s="89"/>
      <c r="G23" s="89"/>
      <c r="H23" s="89"/>
      <c r="I23" s="89"/>
      <c r="J23" s="89"/>
      <c r="K23" s="89"/>
      <c r="L23" s="89">
        <v>1</v>
      </c>
      <c r="M23" s="89"/>
      <c r="N23" s="89"/>
      <c r="O23" s="89"/>
      <c r="P23" s="89">
        <v>1</v>
      </c>
      <c r="Q23" s="89"/>
      <c r="R23" s="89">
        <v>47</v>
      </c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>
        <v>17</v>
      </c>
      <c r="AH23" s="89"/>
      <c r="AI23" s="89">
        <v>2</v>
      </c>
      <c r="AJ23" s="89"/>
      <c r="AK23" s="89"/>
      <c r="AL23" s="89"/>
      <c r="AM23" s="89"/>
      <c r="AN23" s="89"/>
      <c r="AO23" s="89"/>
      <c r="AP23" s="89">
        <v>2</v>
      </c>
      <c r="AQ23" s="89"/>
      <c r="AR23" s="89"/>
      <c r="AS23" s="89"/>
      <c r="AT23" s="89"/>
      <c r="AU23" s="89"/>
      <c r="AV23" s="89">
        <v>1</v>
      </c>
      <c r="AW23" s="89"/>
      <c r="AX23" s="89"/>
      <c r="AY23" s="89">
        <v>1</v>
      </c>
      <c r="AZ23" s="89"/>
      <c r="BA23" s="89">
        <v>3</v>
      </c>
      <c r="BB23" s="89">
        <v>1</v>
      </c>
      <c r="BC23" s="89"/>
      <c r="BD23" s="89">
        <v>1</v>
      </c>
      <c r="BE23" s="89">
        <v>1</v>
      </c>
      <c r="BF23" s="89"/>
      <c r="BG23" s="89"/>
      <c r="BH23" s="86"/>
      <c r="BI23" s="90">
        <v>78</v>
      </c>
    </row>
    <row r="24" spans="1:61" ht="24.95" customHeight="1">
      <c r="A24" s="189" t="s">
        <v>34</v>
      </c>
      <c r="B24" s="87"/>
      <c r="C24" s="89">
        <v>1</v>
      </c>
      <c r="D24" s="89"/>
      <c r="E24" s="89"/>
      <c r="F24" s="89"/>
      <c r="G24" s="89"/>
      <c r="H24" s="89">
        <v>1</v>
      </c>
      <c r="I24" s="89"/>
      <c r="J24" s="89"/>
      <c r="K24" s="89"/>
      <c r="L24" s="89"/>
      <c r="M24" s="89"/>
      <c r="N24" s="89"/>
      <c r="O24" s="89"/>
      <c r="P24" s="89"/>
      <c r="Q24" s="89"/>
      <c r="R24" s="89">
        <v>2</v>
      </c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>
        <v>36</v>
      </c>
      <c r="AD24" s="89"/>
      <c r="AE24" s="89"/>
      <c r="AF24" s="89">
        <v>4</v>
      </c>
      <c r="AG24" s="89">
        <v>15</v>
      </c>
      <c r="AH24" s="89"/>
      <c r="AI24" s="89">
        <v>17</v>
      </c>
      <c r="AJ24" s="89"/>
      <c r="AK24" s="89"/>
      <c r="AL24" s="89"/>
      <c r="AM24" s="89"/>
      <c r="AN24" s="89"/>
      <c r="AO24" s="89"/>
      <c r="AP24" s="89">
        <v>69</v>
      </c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>
        <v>1</v>
      </c>
      <c r="BC24" s="89"/>
      <c r="BD24" s="89"/>
      <c r="BE24" s="89"/>
      <c r="BF24" s="89">
        <v>4</v>
      </c>
      <c r="BG24" s="89"/>
      <c r="BH24" s="86"/>
      <c r="BI24" s="90">
        <v>150</v>
      </c>
    </row>
    <row r="25" spans="1:61" ht="24.95" customHeight="1">
      <c r="A25" s="189" t="s">
        <v>15</v>
      </c>
      <c r="B25" s="87"/>
      <c r="C25" s="89">
        <v>1</v>
      </c>
      <c r="D25" s="89"/>
      <c r="E25" s="89"/>
      <c r="F25" s="89"/>
      <c r="G25" s="89"/>
      <c r="H25" s="89">
        <v>1</v>
      </c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>
        <v>1</v>
      </c>
      <c r="AB25" s="89"/>
      <c r="AC25" s="89"/>
      <c r="AD25" s="89">
        <v>4</v>
      </c>
      <c r="AE25" s="89">
        <v>2</v>
      </c>
      <c r="AF25" s="89">
        <v>9</v>
      </c>
      <c r="AG25" s="89">
        <v>66</v>
      </c>
      <c r="AH25" s="89"/>
      <c r="AI25" s="89">
        <v>4</v>
      </c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>
        <v>11</v>
      </c>
      <c r="AX25" s="89"/>
      <c r="AY25" s="89">
        <v>1</v>
      </c>
      <c r="AZ25" s="89"/>
      <c r="BA25" s="89"/>
      <c r="BB25" s="89"/>
      <c r="BC25" s="89"/>
      <c r="BD25" s="89">
        <v>2</v>
      </c>
      <c r="BE25" s="89"/>
      <c r="BF25" s="89"/>
      <c r="BG25" s="89"/>
      <c r="BH25" s="86"/>
      <c r="BI25" s="90">
        <v>102</v>
      </c>
    </row>
    <row r="26" spans="1:61" ht="24.95" customHeight="1">
      <c r="A26" s="189" t="s">
        <v>16</v>
      </c>
      <c r="B26" s="87"/>
      <c r="C26" s="89"/>
      <c r="D26" s="89"/>
      <c r="E26" s="89"/>
      <c r="F26" s="89"/>
      <c r="G26" s="89"/>
      <c r="H26" s="89"/>
      <c r="I26" s="89"/>
      <c r="J26" s="89"/>
      <c r="K26" s="89"/>
      <c r="L26" s="89">
        <v>132</v>
      </c>
      <c r="M26" s="89"/>
      <c r="N26" s="89"/>
      <c r="O26" s="89"/>
      <c r="P26" s="89"/>
      <c r="Q26" s="89"/>
      <c r="R26" s="89">
        <v>63</v>
      </c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>
        <v>1</v>
      </c>
      <c r="AG26" s="89">
        <v>3</v>
      </c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>
        <v>19</v>
      </c>
      <c r="AW26" s="89"/>
      <c r="AX26" s="89"/>
      <c r="AY26" s="89"/>
      <c r="AZ26" s="89"/>
      <c r="BA26" s="89"/>
      <c r="BB26" s="89">
        <v>1</v>
      </c>
      <c r="BC26" s="89"/>
      <c r="BD26" s="89"/>
      <c r="BE26" s="89"/>
      <c r="BF26" s="89"/>
      <c r="BG26" s="89"/>
      <c r="BH26" s="86"/>
      <c r="BI26" s="90">
        <v>219</v>
      </c>
    </row>
    <row r="27" spans="1:61" ht="24.95" customHeight="1">
      <c r="A27" s="189" t="s">
        <v>17</v>
      </c>
      <c r="B27" s="87"/>
      <c r="C27" s="89"/>
      <c r="D27" s="89"/>
      <c r="E27" s="89"/>
      <c r="F27" s="89"/>
      <c r="G27" s="89">
        <v>1</v>
      </c>
      <c r="H27" s="89">
        <v>1</v>
      </c>
      <c r="I27" s="89"/>
      <c r="J27" s="89"/>
      <c r="K27" s="89"/>
      <c r="L27" s="89">
        <v>1</v>
      </c>
      <c r="M27" s="89"/>
      <c r="N27" s="89"/>
      <c r="O27" s="89"/>
      <c r="P27" s="89">
        <v>11</v>
      </c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>
        <v>4</v>
      </c>
      <c r="AB27" s="89"/>
      <c r="AC27" s="89"/>
      <c r="AD27" s="89">
        <v>1</v>
      </c>
      <c r="AE27" s="89">
        <v>2</v>
      </c>
      <c r="AF27" s="89">
        <v>1</v>
      </c>
      <c r="AG27" s="89">
        <v>27</v>
      </c>
      <c r="AH27" s="89"/>
      <c r="AI27" s="89">
        <v>2</v>
      </c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>
        <v>2</v>
      </c>
      <c r="AZ27" s="89"/>
      <c r="BA27" s="89"/>
      <c r="BB27" s="89">
        <v>2</v>
      </c>
      <c r="BC27" s="89"/>
      <c r="BD27" s="89">
        <v>2</v>
      </c>
      <c r="BE27" s="89"/>
      <c r="BF27" s="89"/>
      <c r="BG27" s="89"/>
      <c r="BH27" s="86"/>
      <c r="BI27" s="90">
        <v>57</v>
      </c>
    </row>
    <row r="28" spans="1:61" ht="24.95" customHeight="1">
      <c r="A28" s="189" t="s">
        <v>18</v>
      </c>
      <c r="B28" s="87"/>
      <c r="C28" s="89">
        <v>6</v>
      </c>
      <c r="D28" s="89"/>
      <c r="E28" s="89">
        <v>36</v>
      </c>
      <c r="F28" s="89"/>
      <c r="G28" s="89">
        <v>136</v>
      </c>
      <c r="H28" s="89"/>
      <c r="I28" s="89">
        <v>9</v>
      </c>
      <c r="J28" s="89"/>
      <c r="K28" s="89"/>
      <c r="L28" s="89"/>
      <c r="M28" s="89"/>
      <c r="N28" s="89">
        <v>7</v>
      </c>
      <c r="O28" s="89"/>
      <c r="P28" s="89"/>
      <c r="Q28" s="89">
        <v>15</v>
      </c>
      <c r="R28" s="89"/>
      <c r="S28" s="89"/>
      <c r="T28" s="89"/>
      <c r="U28" s="89"/>
      <c r="V28" s="89"/>
      <c r="W28" s="89"/>
      <c r="X28" s="89"/>
      <c r="Y28" s="89">
        <v>1</v>
      </c>
      <c r="Z28" s="89"/>
      <c r="AA28" s="89">
        <v>1</v>
      </c>
      <c r="AB28" s="89"/>
      <c r="AC28" s="89"/>
      <c r="AD28" s="89">
        <v>185</v>
      </c>
      <c r="AE28" s="89">
        <v>112</v>
      </c>
      <c r="AF28" s="89">
        <v>158</v>
      </c>
      <c r="AG28" s="89">
        <v>22</v>
      </c>
      <c r="AH28" s="89"/>
      <c r="AI28" s="89">
        <v>1</v>
      </c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>
        <v>1</v>
      </c>
      <c r="AU28" s="89"/>
      <c r="AV28" s="89">
        <v>1</v>
      </c>
      <c r="AW28" s="89"/>
      <c r="AX28" s="89"/>
      <c r="AY28" s="89"/>
      <c r="AZ28" s="89">
        <v>21</v>
      </c>
      <c r="BA28" s="89"/>
      <c r="BB28" s="89">
        <v>5</v>
      </c>
      <c r="BC28" s="89">
        <v>1</v>
      </c>
      <c r="BD28" s="89">
        <v>467</v>
      </c>
      <c r="BE28" s="89">
        <v>9</v>
      </c>
      <c r="BF28" s="89">
        <v>5</v>
      </c>
      <c r="BG28" s="89"/>
      <c r="BH28" s="86"/>
      <c r="BI28" s="91">
        <v>1199</v>
      </c>
    </row>
    <row r="29" spans="1:61" ht="24.95" customHeight="1">
      <c r="A29" s="189" t="s">
        <v>19</v>
      </c>
      <c r="B29" s="87"/>
      <c r="C29" s="89"/>
      <c r="D29" s="89"/>
      <c r="E29" s="89">
        <v>1</v>
      </c>
      <c r="F29" s="89"/>
      <c r="G29" s="89">
        <v>1</v>
      </c>
      <c r="H29" s="89">
        <v>2</v>
      </c>
      <c r="I29" s="89"/>
      <c r="J29" s="89"/>
      <c r="K29" s="89"/>
      <c r="L29" s="89"/>
      <c r="M29" s="89"/>
      <c r="N29" s="89">
        <v>2</v>
      </c>
      <c r="O29" s="89"/>
      <c r="P29" s="89"/>
      <c r="Q29" s="89"/>
      <c r="R29" s="89"/>
      <c r="S29" s="89"/>
      <c r="T29" s="89">
        <v>1</v>
      </c>
      <c r="U29" s="89"/>
      <c r="V29" s="89"/>
      <c r="W29" s="89"/>
      <c r="X29" s="89"/>
      <c r="Y29" s="89"/>
      <c r="Z29" s="89"/>
      <c r="AA29" s="89"/>
      <c r="AB29" s="89"/>
      <c r="AC29" s="89"/>
      <c r="AD29" s="89">
        <v>43</v>
      </c>
      <c r="AE29" s="89">
        <v>1</v>
      </c>
      <c r="AF29" s="89">
        <v>15</v>
      </c>
      <c r="AG29" s="89">
        <v>525</v>
      </c>
      <c r="AH29" s="89"/>
      <c r="AI29" s="89">
        <v>17</v>
      </c>
      <c r="AJ29" s="89"/>
      <c r="AK29" s="89"/>
      <c r="AL29" s="89"/>
      <c r="AM29" s="89"/>
      <c r="AN29" s="89">
        <v>11</v>
      </c>
      <c r="AO29" s="89"/>
      <c r="AP29" s="89"/>
      <c r="AQ29" s="89"/>
      <c r="AR29" s="89"/>
      <c r="AS29" s="89"/>
      <c r="AT29" s="89"/>
      <c r="AU29" s="89">
        <v>3</v>
      </c>
      <c r="AV29" s="89"/>
      <c r="AW29" s="89"/>
      <c r="AX29" s="89"/>
      <c r="AY29" s="89">
        <v>97</v>
      </c>
      <c r="AZ29" s="89">
        <v>1</v>
      </c>
      <c r="BA29" s="89">
        <v>1</v>
      </c>
      <c r="BB29" s="89">
        <v>2</v>
      </c>
      <c r="BC29" s="89"/>
      <c r="BD29" s="89">
        <v>4</v>
      </c>
      <c r="BE29" s="89"/>
      <c r="BF29" s="89"/>
      <c r="BG29" s="89"/>
      <c r="BH29" s="86"/>
      <c r="BI29" s="90">
        <v>727</v>
      </c>
    </row>
    <row r="30" spans="1:61" ht="24.95" customHeight="1">
      <c r="A30" s="189" t="s">
        <v>20</v>
      </c>
      <c r="B30" s="87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>
        <v>2</v>
      </c>
      <c r="AD30" s="89">
        <v>1</v>
      </c>
      <c r="AE30" s="89">
        <v>1</v>
      </c>
      <c r="AF30" s="89">
        <v>2</v>
      </c>
      <c r="AG30" s="89">
        <v>2</v>
      </c>
      <c r="AH30" s="89"/>
      <c r="AI30" s="89">
        <v>25</v>
      </c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>
        <v>1</v>
      </c>
      <c r="AZ30" s="89"/>
      <c r="BA30" s="89"/>
      <c r="BB30" s="89">
        <v>1</v>
      </c>
      <c r="BC30" s="89"/>
      <c r="BD30" s="89"/>
      <c r="BE30" s="89"/>
      <c r="BF30" s="89"/>
      <c r="BG30" s="89"/>
      <c r="BH30" s="86"/>
      <c r="BI30" s="90">
        <v>35</v>
      </c>
    </row>
    <row r="31" spans="1:61" ht="24.95" customHeight="1">
      <c r="A31" s="189" t="s">
        <v>21</v>
      </c>
      <c r="B31" s="87"/>
      <c r="C31" s="89"/>
      <c r="D31" s="89"/>
      <c r="E31" s="89"/>
      <c r="F31" s="89"/>
      <c r="G31" s="89"/>
      <c r="H31" s="89">
        <v>8</v>
      </c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>
        <v>2</v>
      </c>
      <c r="U31" s="89"/>
      <c r="V31" s="89"/>
      <c r="W31" s="89"/>
      <c r="X31" s="89"/>
      <c r="Y31" s="89"/>
      <c r="Z31" s="89"/>
      <c r="AA31" s="89">
        <v>96</v>
      </c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>
        <v>2</v>
      </c>
      <c r="AR31" s="89"/>
      <c r="AS31" s="89"/>
      <c r="AT31" s="89"/>
      <c r="AU31" s="89"/>
      <c r="AV31" s="89"/>
      <c r="AW31" s="89"/>
      <c r="AX31" s="89"/>
      <c r="AY31" s="89"/>
      <c r="AZ31" s="89"/>
      <c r="BA31" s="89">
        <v>8</v>
      </c>
      <c r="BB31" s="89">
        <v>6</v>
      </c>
      <c r="BC31" s="89"/>
      <c r="BD31" s="89">
        <v>1</v>
      </c>
      <c r="BE31" s="89">
        <v>2</v>
      </c>
      <c r="BF31" s="89"/>
      <c r="BG31" s="89"/>
      <c r="BH31" s="86"/>
      <c r="BI31" s="90">
        <v>125</v>
      </c>
    </row>
    <row r="32" spans="1:61" ht="24.95" customHeight="1">
      <c r="A32" s="189" t="s">
        <v>22</v>
      </c>
      <c r="B32" s="87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89"/>
      <c r="P32" s="89">
        <v>47</v>
      </c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>
        <v>69</v>
      </c>
      <c r="AH32" s="89"/>
      <c r="AI32" s="89">
        <v>2</v>
      </c>
      <c r="AJ32" s="89"/>
      <c r="AK32" s="89">
        <v>7</v>
      </c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>
        <v>1</v>
      </c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6"/>
      <c r="BI32" s="90">
        <v>126</v>
      </c>
    </row>
    <row r="33" spans="1:61" ht="24.95" customHeight="1">
      <c r="A33" s="189" t="s">
        <v>23</v>
      </c>
      <c r="B33" s="87"/>
      <c r="C33" s="89">
        <v>1</v>
      </c>
      <c r="D33" s="89"/>
      <c r="E33" s="89"/>
      <c r="F33" s="89"/>
      <c r="G33" s="89"/>
      <c r="H33" s="89"/>
      <c r="I33" s="89"/>
      <c r="J33" s="89"/>
      <c r="K33" s="89"/>
      <c r="L33" s="89">
        <v>2</v>
      </c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>
        <v>37</v>
      </c>
      <c r="AC33" s="89"/>
      <c r="AD33" s="89"/>
      <c r="AE33" s="89">
        <v>1</v>
      </c>
      <c r="AF33" s="89">
        <v>3</v>
      </c>
      <c r="AG33" s="89">
        <v>9</v>
      </c>
      <c r="AH33" s="89"/>
      <c r="AI33" s="89">
        <v>1</v>
      </c>
      <c r="AJ33" s="89"/>
      <c r="AK33" s="89"/>
      <c r="AL33" s="89"/>
      <c r="AM33" s="89"/>
      <c r="AN33" s="89"/>
      <c r="AO33" s="89"/>
      <c r="AP33" s="89">
        <v>1</v>
      </c>
      <c r="AQ33" s="89"/>
      <c r="AR33" s="89"/>
      <c r="AS33" s="89"/>
      <c r="AT33" s="89">
        <v>22</v>
      </c>
      <c r="AU33" s="89"/>
      <c r="AV33" s="89">
        <v>3</v>
      </c>
      <c r="AW33" s="89"/>
      <c r="AX33" s="89"/>
      <c r="AY33" s="89"/>
      <c r="AZ33" s="89"/>
      <c r="BA33" s="89">
        <v>1</v>
      </c>
      <c r="BB33" s="89"/>
      <c r="BC33" s="89"/>
      <c r="BD33" s="89">
        <v>1</v>
      </c>
      <c r="BE33" s="89"/>
      <c r="BF33" s="89"/>
      <c r="BG33" s="89"/>
      <c r="BH33" s="86"/>
      <c r="BI33" s="90">
        <v>82</v>
      </c>
    </row>
    <row r="34" spans="1:61" ht="24.95" customHeight="1">
      <c r="A34" s="189" t="s">
        <v>24</v>
      </c>
      <c r="B34" s="87"/>
      <c r="C34" s="89"/>
      <c r="D34" s="89"/>
      <c r="E34" s="89"/>
      <c r="F34" s="89"/>
      <c r="G34" s="89"/>
      <c r="H34" s="89">
        <v>3</v>
      </c>
      <c r="I34" s="89"/>
      <c r="J34" s="89"/>
      <c r="K34" s="89"/>
      <c r="L34" s="89">
        <v>2</v>
      </c>
      <c r="M34" s="89"/>
      <c r="N34" s="89"/>
      <c r="O34" s="89">
        <v>4</v>
      </c>
      <c r="P34" s="89"/>
      <c r="Q34" s="89"/>
      <c r="R34" s="89">
        <v>1</v>
      </c>
      <c r="S34" s="89"/>
      <c r="T34" s="89"/>
      <c r="U34" s="89"/>
      <c r="V34" s="89"/>
      <c r="W34" s="89"/>
      <c r="X34" s="89"/>
      <c r="Y34" s="89">
        <v>1</v>
      </c>
      <c r="Z34" s="89"/>
      <c r="AA34" s="89"/>
      <c r="AB34" s="89">
        <v>46</v>
      </c>
      <c r="AC34" s="89"/>
      <c r="AD34" s="89"/>
      <c r="AE34" s="89">
        <v>1</v>
      </c>
      <c r="AF34" s="89">
        <v>5</v>
      </c>
      <c r="AG34" s="89">
        <v>13</v>
      </c>
      <c r="AH34" s="89"/>
      <c r="AI34" s="89"/>
      <c r="AJ34" s="89"/>
      <c r="AK34" s="89"/>
      <c r="AL34" s="89">
        <v>8</v>
      </c>
      <c r="AM34" s="89"/>
      <c r="AN34" s="89"/>
      <c r="AO34" s="89"/>
      <c r="AP34" s="89"/>
      <c r="AQ34" s="89"/>
      <c r="AR34" s="89"/>
      <c r="AS34" s="89"/>
      <c r="AT34" s="89">
        <v>8</v>
      </c>
      <c r="AU34" s="89"/>
      <c r="AV34" s="89"/>
      <c r="AW34" s="89"/>
      <c r="AX34" s="89"/>
      <c r="AY34" s="89"/>
      <c r="AZ34" s="89">
        <v>2</v>
      </c>
      <c r="BA34" s="89">
        <v>5</v>
      </c>
      <c r="BB34" s="89">
        <v>9</v>
      </c>
      <c r="BC34" s="89">
        <v>40</v>
      </c>
      <c r="BD34" s="89">
        <v>4</v>
      </c>
      <c r="BE34" s="89"/>
      <c r="BF34" s="89"/>
      <c r="BG34" s="89"/>
      <c r="BH34" s="86"/>
      <c r="BI34" s="90">
        <v>152</v>
      </c>
    </row>
    <row r="35" spans="1:61" ht="24.95" customHeight="1">
      <c r="A35" s="189" t="s">
        <v>25</v>
      </c>
      <c r="B35" s="87"/>
      <c r="C35" s="89"/>
      <c r="D35" s="89">
        <v>1</v>
      </c>
      <c r="E35" s="89"/>
      <c r="F35" s="89"/>
      <c r="G35" s="89">
        <v>1</v>
      </c>
      <c r="H35" s="89">
        <v>26</v>
      </c>
      <c r="I35" s="89">
        <v>16</v>
      </c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>
        <v>1</v>
      </c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>
        <v>7</v>
      </c>
      <c r="BB35" s="89">
        <v>4</v>
      </c>
      <c r="BC35" s="89"/>
      <c r="BD35" s="89">
        <v>1</v>
      </c>
      <c r="BE35" s="89">
        <v>1</v>
      </c>
      <c r="BF35" s="89"/>
      <c r="BG35" s="89"/>
      <c r="BH35" s="86"/>
      <c r="BI35" s="90">
        <v>58</v>
      </c>
    </row>
    <row r="36" spans="1:61" ht="24.95" customHeight="1">
      <c r="A36" s="189" t="s">
        <v>26</v>
      </c>
      <c r="B36" s="87"/>
      <c r="C36" s="89"/>
      <c r="D36" s="89"/>
      <c r="E36" s="89"/>
      <c r="F36" s="89"/>
      <c r="G36" s="89">
        <v>1</v>
      </c>
      <c r="H36" s="89"/>
      <c r="I36" s="89"/>
      <c r="J36" s="89"/>
      <c r="K36" s="89"/>
      <c r="L36" s="89"/>
      <c r="M36" s="89"/>
      <c r="N36" s="89"/>
      <c r="O36" s="89"/>
      <c r="P36" s="89">
        <v>4</v>
      </c>
      <c r="Q36" s="89">
        <v>1</v>
      </c>
      <c r="R36" s="89"/>
      <c r="S36" s="89"/>
      <c r="T36" s="89"/>
      <c r="U36" s="89">
        <v>2</v>
      </c>
      <c r="V36" s="89"/>
      <c r="W36" s="89"/>
      <c r="X36" s="89"/>
      <c r="Y36" s="89"/>
      <c r="Z36" s="89"/>
      <c r="AA36" s="89">
        <v>2</v>
      </c>
      <c r="AB36" s="89"/>
      <c r="AC36" s="89"/>
      <c r="AD36" s="89"/>
      <c r="AE36" s="89">
        <v>1</v>
      </c>
      <c r="AF36" s="89">
        <v>1</v>
      </c>
      <c r="AG36" s="89">
        <v>4</v>
      </c>
      <c r="AH36" s="89"/>
      <c r="AI36" s="89"/>
      <c r="AJ36" s="89"/>
      <c r="AK36" s="89"/>
      <c r="AL36" s="89"/>
      <c r="AM36" s="89"/>
      <c r="AN36" s="89"/>
      <c r="AO36" s="89"/>
      <c r="AP36" s="89">
        <v>2</v>
      </c>
      <c r="AQ36" s="89">
        <v>1</v>
      </c>
      <c r="AR36" s="89"/>
      <c r="AS36" s="89"/>
      <c r="AT36" s="89"/>
      <c r="AU36" s="89"/>
      <c r="AV36" s="89"/>
      <c r="AW36" s="89"/>
      <c r="AX36" s="89"/>
      <c r="AY36" s="89">
        <v>4</v>
      </c>
      <c r="AZ36" s="89"/>
      <c r="BA36" s="89"/>
      <c r="BB36" s="89"/>
      <c r="BC36" s="89"/>
      <c r="BD36" s="89">
        <v>3</v>
      </c>
      <c r="BE36" s="89"/>
      <c r="BF36" s="89">
        <v>3</v>
      </c>
      <c r="BG36" s="89"/>
      <c r="BH36" s="86"/>
      <c r="BI36" s="90">
        <v>29</v>
      </c>
    </row>
    <row r="37" spans="1:61" ht="24.95" customHeight="1">
      <c r="A37" s="189" t="s">
        <v>27</v>
      </c>
      <c r="B37" s="87"/>
      <c r="C37" s="89">
        <v>1</v>
      </c>
      <c r="D37" s="89"/>
      <c r="E37" s="89"/>
      <c r="F37" s="89"/>
      <c r="G37" s="89"/>
      <c r="H37" s="89">
        <v>1</v>
      </c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>
        <v>1</v>
      </c>
      <c r="AB37" s="89"/>
      <c r="AC37" s="89"/>
      <c r="AD37" s="89">
        <v>1</v>
      </c>
      <c r="AE37" s="89"/>
      <c r="AF37" s="89"/>
      <c r="AG37" s="89">
        <v>15</v>
      </c>
      <c r="AH37" s="89"/>
      <c r="AI37" s="89">
        <v>1</v>
      </c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>
        <v>1</v>
      </c>
      <c r="BC37" s="89"/>
      <c r="BD37" s="89"/>
      <c r="BE37" s="89"/>
      <c r="BF37" s="89"/>
      <c r="BG37" s="89"/>
      <c r="BH37" s="86"/>
      <c r="BI37" s="90">
        <v>21</v>
      </c>
    </row>
    <row r="38" spans="1:61" ht="24.95" customHeight="1">
      <c r="A38" s="189" t="s">
        <v>35</v>
      </c>
      <c r="B38" s="87"/>
      <c r="C38" s="89"/>
      <c r="D38" s="89"/>
      <c r="E38" s="89"/>
      <c r="F38" s="89"/>
      <c r="G38" s="89">
        <v>4</v>
      </c>
      <c r="H38" s="89"/>
      <c r="I38" s="89"/>
      <c r="J38" s="89"/>
      <c r="K38" s="89"/>
      <c r="L38" s="89"/>
      <c r="M38" s="89"/>
      <c r="N38" s="89"/>
      <c r="O38" s="89"/>
      <c r="P38" s="89">
        <v>45</v>
      </c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>
        <v>1</v>
      </c>
      <c r="AB38" s="89"/>
      <c r="AC38" s="89"/>
      <c r="AD38" s="89">
        <v>22</v>
      </c>
      <c r="AE38" s="89">
        <v>2</v>
      </c>
      <c r="AF38" s="89">
        <v>1</v>
      </c>
      <c r="AG38" s="89">
        <v>252</v>
      </c>
      <c r="AH38" s="89">
        <v>1</v>
      </c>
      <c r="AI38" s="89">
        <v>24</v>
      </c>
      <c r="AJ38" s="89"/>
      <c r="AK38" s="89"/>
      <c r="AL38" s="89"/>
      <c r="AM38" s="89"/>
      <c r="AN38" s="89">
        <v>31</v>
      </c>
      <c r="AO38" s="89">
        <v>15</v>
      </c>
      <c r="AP38" s="89"/>
      <c r="AQ38" s="89"/>
      <c r="AR38" s="89"/>
      <c r="AS38" s="89"/>
      <c r="AT38" s="89"/>
      <c r="AU38" s="89">
        <v>2</v>
      </c>
      <c r="AV38" s="89"/>
      <c r="AW38" s="89"/>
      <c r="AX38" s="89"/>
      <c r="AY38" s="89">
        <v>117</v>
      </c>
      <c r="AZ38" s="89"/>
      <c r="BA38" s="89">
        <v>1</v>
      </c>
      <c r="BB38" s="89">
        <v>5</v>
      </c>
      <c r="BC38" s="89"/>
      <c r="BD38" s="89">
        <v>14</v>
      </c>
      <c r="BE38" s="89"/>
      <c r="BF38" s="89"/>
      <c r="BG38" s="89"/>
      <c r="BH38" s="86"/>
      <c r="BI38" s="90">
        <v>537</v>
      </c>
    </row>
    <row r="39" spans="1:61" ht="24.95" customHeight="1">
      <c r="A39" s="189" t="s">
        <v>28</v>
      </c>
      <c r="B39" s="87"/>
      <c r="C39" s="89"/>
      <c r="D39" s="89"/>
      <c r="E39" s="89"/>
      <c r="F39" s="89"/>
      <c r="G39" s="89"/>
      <c r="H39" s="89"/>
      <c r="I39" s="89">
        <v>1</v>
      </c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>
        <v>279</v>
      </c>
      <c r="AB39" s="89"/>
      <c r="AC39" s="89"/>
      <c r="AD39" s="89"/>
      <c r="AE39" s="89">
        <v>3</v>
      </c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>
        <v>1</v>
      </c>
      <c r="BB39" s="89">
        <v>1</v>
      </c>
      <c r="BC39" s="89"/>
      <c r="BD39" s="89">
        <v>1</v>
      </c>
      <c r="BE39" s="89"/>
      <c r="BF39" s="89"/>
      <c r="BG39" s="89"/>
      <c r="BH39" s="86"/>
      <c r="BI39" s="90">
        <v>286</v>
      </c>
    </row>
    <row r="40" spans="1:61" ht="24.95" customHeight="1">
      <c r="A40" s="189" t="s">
        <v>29</v>
      </c>
      <c r="B40" s="87"/>
      <c r="C40" s="89"/>
      <c r="D40" s="89"/>
      <c r="E40" s="89"/>
      <c r="F40" s="89"/>
      <c r="G40" s="89"/>
      <c r="H40" s="89"/>
      <c r="I40" s="89"/>
      <c r="J40" s="89"/>
      <c r="K40" s="89"/>
      <c r="L40" s="89">
        <v>3</v>
      </c>
      <c r="M40" s="89"/>
      <c r="N40" s="89"/>
      <c r="O40" s="89"/>
      <c r="P40" s="89">
        <v>1</v>
      </c>
      <c r="Q40" s="89"/>
      <c r="R40" s="89">
        <v>6</v>
      </c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>
        <v>1</v>
      </c>
      <c r="AQ40" s="89"/>
      <c r="AR40" s="89"/>
      <c r="AS40" s="89"/>
      <c r="AT40" s="89">
        <v>1</v>
      </c>
      <c r="AU40" s="89">
        <v>1</v>
      </c>
      <c r="AV40" s="89">
        <v>13</v>
      </c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6"/>
      <c r="BI40" s="90">
        <v>26</v>
      </c>
    </row>
    <row r="41" spans="1:61" ht="8.1" customHeight="1">
      <c r="A41" s="92"/>
      <c r="B41" s="87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86"/>
      <c r="BI41" s="94"/>
    </row>
    <row r="42" spans="1:61" s="97" customFormat="1" ht="24.95" customHeight="1">
      <c r="A42" s="242" t="s">
        <v>196</v>
      </c>
      <c r="B42" s="95"/>
      <c r="C42" s="243">
        <v>81</v>
      </c>
      <c r="D42" s="243">
        <v>1</v>
      </c>
      <c r="E42" s="243">
        <v>38</v>
      </c>
      <c r="F42" s="243">
        <v>1</v>
      </c>
      <c r="G42" s="243">
        <v>171</v>
      </c>
      <c r="H42" s="243">
        <v>192</v>
      </c>
      <c r="I42" s="243">
        <v>30</v>
      </c>
      <c r="J42" s="243">
        <v>3</v>
      </c>
      <c r="K42" s="243">
        <v>1</v>
      </c>
      <c r="L42" s="243">
        <v>144</v>
      </c>
      <c r="M42" s="243">
        <v>2</v>
      </c>
      <c r="N42" s="243">
        <v>13</v>
      </c>
      <c r="O42" s="243">
        <v>5</v>
      </c>
      <c r="P42" s="243">
        <v>116</v>
      </c>
      <c r="Q42" s="243">
        <v>22</v>
      </c>
      <c r="R42" s="243">
        <v>131</v>
      </c>
      <c r="S42" s="243">
        <v>2</v>
      </c>
      <c r="T42" s="243">
        <v>6</v>
      </c>
      <c r="U42" s="243">
        <v>6</v>
      </c>
      <c r="V42" s="243">
        <v>2</v>
      </c>
      <c r="W42" s="243">
        <v>1</v>
      </c>
      <c r="X42" s="243">
        <v>0</v>
      </c>
      <c r="Y42" s="243">
        <v>8</v>
      </c>
      <c r="Z42" s="243">
        <v>1</v>
      </c>
      <c r="AA42" s="243">
        <v>444</v>
      </c>
      <c r="AB42" s="243">
        <v>85</v>
      </c>
      <c r="AC42" s="243">
        <v>149</v>
      </c>
      <c r="AD42" s="243">
        <v>344</v>
      </c>
      <c r="AE42" s="243">
        <v>149</v>
      </c>
      <c r="AF42" s="243">
        <v>425</v>
      </c>
      <c r="AG42" s="243">
        <v>1537</v>
      </c>
      <c r="AH42" s="243">
        <v>1</v>
      </c>
      <c r="AI42" s="243">
        <v>406</v>
      </c>
      <c r="AJ42" s="243">
        <v>2</v>
      </c>
      <c r="AK42" s="243">
        <v>7</v>
      </c>
      <c r="AL42" s="243">
        <v>8</v>
      </c>
      <c r="AM42" s="243">
        <v>3</v>
      </c>
      <c r="AN42" s="243">
        <v>50</v>
      </c>
      <c r="AO42" s="243">
        <v>20</v>
      </c>
      <c r="AP42" s="243">
        <v>83</v>
      </c>
      <c r="AQ42" s="243">
        <v>4</v>
      </c>
      <c r="AR42" s="243">
        <v>14</v>
      </c>
      <c r="AS42" s="243">
        <v>0</v>
      </c>
      <c r="AT42" s="243">
        <v>492</v>
      </c>
      <c r="AU42" s="243">
        <v>10</v>
      </c>
      <c r="AV42" s="243">
        <v>147</v>
      </c>
      <c r="AW42" s="243">
        <v>131</v>
      </c>
      <c r="AX42" s="243">
        <v>24</v>
      </c>
      <c r="AY42" s="243">
        <v>251</v>
      </c>
      <c r="AZ42" s="243">
        <v>30</v>
      </c>
      <c r="BA42" s="243">
        <v>434</v>
      </c>
      <c r="BB42" s="243">
        <v>388</v>
      </c>
      <c r="BC42" s="243">
        <v>46</v>
      </c>
      <c r="BD42" s="243">
        <v>566</v>
      </c>
      <c r="BE42" s="243">
        <v>66</v>
      </c>
      <c r="BF42" s="243">
        <v>55</v>
      </c>
      <c r="BG42" s="243">
        <v>58</v>
      </c>
      <c r="BH42" s="96"/>
      <c r="BI42" s="244">
        <v>7406</v>
      </c>
    </row>
    <row r="43" spans="1:61" ht="8.1" customHeight="1">
      <c r="A43" s="88"/>
      <c r="B43" s="88"/>
      <c r="C43" s="88"/>
      <c r="D43" s="88"/>
      <c r="E43" s="86"/>
      <c r="F43" s="88"/>
    </row>
    <row r="44" spans="1:61" ht="24.95" customHeight="1">
      <c r="A44" s="189" t="s">
        <v>185</v>
      </c>
      <c r="B44" s="87"/>
      <c r="C44" s="89"/>
      <c r="D44" s="89"/>
      <c r="E44" s="89"/>
      <c r="F44" s="89">
        <v>1</v>
      </c>
      <c r="G44" s="89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6"/>
      <c r="BI44" s="90">
        <v>1</v>
      </c>
    </row>
    <row r="45" spans="1:61" ht="24.95" customHeight="1">
      <c r="A45" s="189" t="s">
        <v>186</v>
      </c>
      <c r="B45" s="87"/>
      <c r="C45" s="89"/>
      <c r="D45" s="89"/>
      <c r="E45" s="89"/>
      <c r="F45" s="89"/>
      <c r="G45" s="89"/>
      <c r="H45" s="89"/>
      <c r="I45" s="89"/>
      <c r="J45" s="89"/>
      <c r="K45" s="89"/>
      <c r="L45" s="89">
        <v>17</v>
      </c>
      <c r="M45" s="89"/>
      <c r="N45" s="89"/>
      <c r="O45" s="89"/>
      <c r="P45" s="89"/>
      <c r="Q45" s="89"/>
      <c r="R45" s="89">
        <v>4</v>
      </c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>
        <v>4</v>
      </c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>
        <v>3</v>
      </c>
      <c r="AU45" s="89"/>
      <c r="AV45" s="89">
        <v>1</v>
      </c>
      <c r="AW45" s="89"/>
      <c r="AX45" s="89"/>
      <c r="AY45" s="89"/>
      <c r="AZ45" s="89"/>
      <c r="BA45" s="89"/>
      <c r="BB45" s="89"/>
      <c r="BC45" s="89">
        <v>1</v>
      </c>
      <c r="BD45" s="89">
        <v>1</v>
      </c>
      <c r="BE45" s="89"/>
      <c r="BF45" s="89">
        <v>1</v>
      </c>
      <c r="BG45" s="89"/>
      <c r="BH45" s="86"/>
      <c r="BI45" s="90">
        <v>32</v>
      </c>
    </row>
    <row r="46" spans="1:61" ht="24.95" customHeight="1">
      <c r="A46" s="189" t="s">
        <v>187</v>
      </c>
      <c r="B46" s="87"/>
      <c r="C46" s="89"/>
      <c r="D46" s="89"/>
      <c r="E46" s="89"/>
      <c r="F46" s="89"/>
      <c r="G46" s="89">
        <v>1</v>
      </c>
      <c r="H46" s="89">
        <v>1</v>
      </c>
      <c r="I46" s="89"/>
      <c r="J46" s="89"/>
      <c r="K46" s="89"/>
      <c r="L46" s="89">
        <v>1</v>
      </c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>
        <v>2</v>
      </c>
      <c r="AB46" s="89"/>
      <c r="AC46" s="89">
        <v>2</v>
      </c>
      <c r="AD46" s="89">
        <v>1</v>
      </c>
      <c r="AE46" s="89"/>
      <c r="AF46" s="89"/>
      <c r="AG46" s="89">
        <v>5</v>
      </c>
      <c r="AH46" s="89"/>
      <c r="AI46" s="89">
        <v>7</v>
      </c>
      <c r="AJ46" s="89"/>
      <c r="AK46" s="89"/>
      <c r="AL46" s="89"/>
      <c r="AM46" s="89"/>
      <c r="AN46" s="89"/>
      <c r="AO46" s="89"/>
      <c r="AP46" s="89"/>
      <c r="AQ46" s="89">
        <v>1</v>
      </c>
      <c r="AR46" s="89"/>
      <c r="AS46" s="89"/>
      <c r="AT46" s="89"/>
      <c r="AU46" s="89"/>
      <c r="AV46" s="89"/>
      <c r="AW46" s="89"/>
      <c r="AX46" s="89"/>
      <c r="AY46" s="89">
        <v>1</v>
      </c>
      <c r="AZ46" s="89"/>
      <c r="BA46" s="89"/>
      <c r="BB46" s="89">
        <v>1</v>
      </c>
      <c r="BC46" s="89"/>
      <c r="BD46" s="89">
        <v>3</v>
      </c>
      <c r="BE46" s="89"/>
      <c r="BF46" s="89"/>
      <c r="BG46" s="89"/>
      <c r="BH46" s="86"/>
      <c r="BI46" s="90">
        <v>26</v>
      </c>
    </row>
    <row r="47" spans="1:61" ht="24.95" customHeight="1">
      <c r="A47" s="189" t="s">
        <v>188</v>
      </c>
      <c r="B47" s="87"/>
      <c r="C47" s="89"/>
      <c r="D47" s="89"/>
      <c r="E47" s="89"/>
      <c r="F47" s="89"/>
      <c r="G47" s="89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>
        <v>1</v>
      </c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>
        <v>2</v>
      </c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6"/>
      <c r="BI47" s="90">
        <v>3</v>
      </c>
    </row>
    <row r="48" spans="1:61" ht="24.95" customHeight="1">
      <c r="A48" s="189" t="s">
        <v>189</v>
      </c>
      <c r="B48" s="87"/>
      <c r="C48" s="89"/>
      <c r="D48" s="89"/>
      <c r="E48" s="89"/>
      <c r="F48" s="89"/>
      <c r="G48" s="89"/>
      <c r="H48" s="89"/>
      <c r="I48" s="89">
        <v>1</v>
      </c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6"/>
      <c r="BI48" s="90">
        <v>1</v>
      </c>
    </row>
    <row r="49" spans="1:61" ht="24.95" customHeight="1">
      <c r="A49" s="189" t="s">
        <v>190</v>
      </c>
      <c r="B49" s="87"/>
      <c r="C49" s="89"/>
      <c r="D49" s="89"/>
      <c r="E49" s="89"/>
      <c r="F49" s="89"/>
      <c r="G49" s="89"/>
      <c r="H49" s="89">
        <v>1</v>
      </c>
      <c r="I49" s="89"/>
      <c r="J49" s="89"/>
      <c r="K49" s="89"/>
      <c r="L49" s="89"/>
      <c r="M49" s="89"/>
      <c r="N49" s="89"/>
      <c r="O49" s="89">
        <v>1</v>
      </c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>
        <v>2</v>
      </c>
      <c r="AB49" s="89">
        <v>2</v>
      </c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>
        <v>1</v>
      </c>
      <c r="AV49" s="89"/>
      <c r="AW49" s="89"/>
      <c r="AX49" s="89"/>
      <c r="AY49" s="89"/>
      <c r="AZ49" s="89"/>
      <c r="BA49" s="89"/>
      <c r="BB49" s="89"/>
      <c r="BC49" s="89">
        <v>4</v>
      </c>
      <c r="BD49" s="89">
        <v>1</v>
      </c>
      <c r="BE49" s="89"/>
      <c r="BF49" s="89"/>
      <c r="BG49" s="89"/>
      <c r="BH49" s="86"/>
      <c r="BI49" s="90">
        <v>12</v>
      </c>
    </row>
    <row r="50" spans="1:61" ht="24.95" customHeight="1">
      <c r="A50" s="189" t="s">
        <v>191</v>
      </c>
      <c r="B50" s="87"/>
      <c r="C50" s="89"/>
      <c r="D50" s="89">
        <v>1</v>
      </c>
      <c r="E50" s="89"/>
      <c r="F50" s="89"/>
      <c r="G50" s="89"/>
      <c r="H50" s="89">
        <v>1</v>
      </c>
      <c r="I50" s="89"/>
      <c r="J50" s="89"/>
      <c r="K50" s="89"/>
      <c r="L50" s="89"/>
      <c r="M50" s="89"/>
      <c r="N50" s="89"/>
      <c r="O50" s="89"/>
      <c r="P50" s="89"/>
      <c r="Q50" s="89"/>
      <c r="R50" s="89">
        <v>1</v>
      </c>
      <c r="S50" s="89"/>
      <c r="T50" s="89">
        <v>1</v>
      </c>
      <c r="U50" s="89"/>
      <c r="V50" s="89"/>
      <c r="W50" s="89"/>
      <c r="X50" s="89"/>
      <c r="Y50" s="89"/>
      <c r="Z50" s="89"/>
      <c r="AA50" s="89">
        <v>3</v>
      </c>
      <c r="AB50" s="89"/>
      <c r="AC50" s="89"/>
      <c r="AD50" s="89"/>
      <c r="AE50" s="89"/>
      <c r="AF50" s="89"/>
      <c r="AG50" s="89">
        <v>1</v>
      </c>
      <c r="AH50" s="89"/>
      <c r="AI50" s="89"/>
      <c r="AJ50" s="89"/>
      <c r="AK50" s="89"/>
      <c r="AL50" s="89"/>
      <c r="AM50" s="89"/>
      <c r="AN50" s="89"/>
      <c r="AO50" s="89"/>
      <c r="AP50" s="89"/>
      <c r="AQ50" s="89">
        <v>1</v>
      </c>
      <c r="AR50" s="89"/>
      <c r="AS50" s="89"/>
      <c r="AT50" s="89">
        <v>2</v>
      </c>
      <c r="AU50" s="89"/>
      <c r="AV50" s="89">
        <v>1</v>
      </c>
      <c r="AW50" s="89"/>
      <c r="AX50" s="89"/>
      <c r="AY50" s="89"/>
      <c r="AZ50" s="89"/>
      <c r="BA50" s="89">
        <v>1</v>
      </c>
      <c r="BB50" s="89"/>
      <c r="BC50" s="89"/>
      <c r="BD50" s="89">
        <v>1</v>
      </c>
      <c r="BE50" s="89"/>
      <c r="BF50" s="89"/>
      <c r="BG50" s="89"/>
      <c r="BH50" s="86"/>
      <c r="BI50" s="90">
        <v>14</v>
      </c>
    </row>
    <row r="51" spans="1:61" ht="24.95" customHeight="1">
      <c r="A51" s="189" t="s">
        <v>192</v>
      </c>
      <c r="B51" s="87"/>
      <c r="C51" s="89"/>
      <c r="D51" s="89"/>
      <c r="E51" s="89">
        <v>2</v>
      </c>
      <c r="F51" s="89"/>
      <c r="G51" s="89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>
        <v>1</v>
      </c>
      <c r="S51" s="89"/>
      <c r="T51" s="89"/>
      <c r="U51" s="89"/>
      <c r="V51" s="89"/>
      <c r="W51" s="89"/>
      <c r="X51" s="89">
        <v>1</v>
      </c>
      <c r="Y51" s="89"/>
      <c r="Z51" s="89"/>
      <c r="AA51" s="89">
        <v>3</v>
      </c>
      <c r="AB51" s="89"/>
      <c r="AC51" s="89"/>
      <c r="AD51" s="89">
        <v>1</v>
      </c>
      <c r="AE51" s="89">
        <v>5</v>
      </c>
      <c r="AF51" s="89">
        <v>4</v>
      </c>
      <c r="AG51" s="89">
        <v>3</v>
      </c>
      <c r="AH51" s="89"/>
      <c r="AI51" s="89">
        <v>1</v>
      </c>
      <c r="AJ51" s="89"/>
      <c r="AK51" s="89"/>
      <c r="AL51" s="89"/>
      <c r="AM51" s="89"/>
      <c r="AN51" s="89"/>
      <c r="AO51" s="89"/>
      <c r="AP51" s="89"/>
      <c r="AQ51" s="89"/>
      <c r="AR51" s="89"/>
      <c r="AS51" s="89">
        <v>1</v>
      </c>
      <c r="AT51" s="89"/>
      <c r="AU51" s="89"/>
      <c r="AV51" s="89">
        <v>1</v>
      </c>
      <c r="AW51" s="89"/>
      <c r="AX51" s="89"/>
      <c r="AY51" s="89">
        <v>2</v>
      </c>
      <c r="AZ51" s="89">
        <v>2</v>
      </c>
      <c r="BA51" s="89">
        <v>3</v>
      </c>
      <c r="BB51" s="89">
        <v>6</v>
      </c>
      <c r="BC51" s="89"/>
      <c r="BD51" s="89">
        <v>43</v>
      </c>
      <c r="BE51" s="89">
        <v>2</v>
      </c>
      <c r="BF51" s="89">
        <v>3</v>
      </c>
      <c r="BG51" s="89"/>
      <c r="BH51" s="86"/>
      <c r="BI51" s="90">
        <v>84</v>
      </c>
    </row>
    <row r="52" spans="1:61" ht="24.95" customHeight="1">
      <c r="A52" s="189" t="s">
        <v>193</v>
      </c>
      <c r="B52" s="87"/>
      <c r="C52" s="89"/>
      <c r="D52" s="89"/>
      <c r="E52" s="89"/>
      <c r="F52" s="89"/>
      <c r="G52" s="89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>
        <v>1</v>
      </c>
      <c r="AD52" s="89"/>
      <c r="AE52" s="89"/>
      <c r="AF52" s="89">
        <v>3</v>
      </c>
      <c r="AG52" s="89">
        <v>6</v>
      </c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>
        <v>1</v>
      </c>
      <c r="AX52" s="89"/>
      <c r="AY52" s="89">
        <v>1</v>
      </c>
      <c r="AZ52" s="89"/>
      <c r="BA52" s="89"/>
      <c r="BB52" s="89"/>
      <c r="BC52" s="89"/>
      <c r="BD52" s="89">
        <v>1</v>
      </c>
      <c r="BE52" s="89"/>
      <c r="BF52" s="89">
        <v>1</v>
      </c>
      <c r="BG52" s="89"/>
      <c r="BH52" s="86"/>
      <c r="BI52" s="90">
        <v>14</v>
      </c>
    </row>
    <row r="53" spans="1:61" ht="24.95" customHeight="1">
      <c r="A53" s="189" t="s">
        <v>182</v>
      </c>
      <c r="B53" s="87"/>
      <c r="C53" s="89"/>
      <c r="D53" s="89"/>
      <c r="E53" s="89"/>
      <c r="F53" s="89"/>
      <c r="G53" s="89"/>
      <c r="H53" s="89">
        <v>1</v>
      </c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>
        <v>2</v>
      </c>
      <c r="AB53" s="89"/>
      <c r="AC53" s="89"/>
      <c r="AD53" s="89"/>
      <c r="AE53" s="89"/>
      <c r="AF53" s="89">
        <v>1</v>
      </c>
      <c r="AG53" s="89">
        <v>3</v>
      </c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>
        <v>1</v>
      </c>
      <c r="AW53" s="89"/>
      <c r="AX53" s="89"/>
      <c r="AY53" s="89">
        <v>1</v>
      </c>
      <c r="AZ53" s="89"/>
      <c r="BA53" s="89">
        <v>2</v>
      </c>
      <c r="BB53" s="89">
        <v>4</v>
      </c>
      <c r="BC53" s="89"/>
      <c r="BD53" s="89">
        <v>1</v>
      </c>
      <c r="BE53" s="89">
        <v>2</v>
      </c>
      <c r="BF53" s="89"/>
      <c r="BG53" s="89"/>
      <c r="BH53" s="86"/>
      <c r="BI53" s="90">
        <v>18</v>
      </c>
    </row>
    <row r="54" spans="1:61" ht="24.95" customHeight="1">
      <c r="A54" s="189" t="s">
        <v>181</v>
      </c>
      <c r="B54" s="87"/>
      <c r="C54" s="89">
        <v>1</v>
      </c>
      <c r="D54" s="89"/>
      <c r="E54" s="89"/>
      <c r="F54" s="89"/>
      <c r="G54" s="89"/>
      <c r="H54" s="89"/>
      <c r="I54" s="89"/>
      <c r="J54" s="89"/>
      <c r="K54" s="89"/>
      <c r="L54" s="89">
        <v>1</v>
      </c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>
        <v>1</v>
      </c>
      <c r="AG54" s="89">
        <v>7</v>
      </c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>
        <v>1</v>
      </c>
      <c r="AZ54" s="89"/>
      <c r="BA54" s="89"/>
      <c r="BB54" s="89"/>
      <c r="BC54" s="89"/>
      <c r="BD54" s="89">
        <v>3</v>
      </c>
      <c r="BE54" s="89"/>
      <c r="BF54" s="89"/>
      <c r="BG54" s="89"/>
      <c r="BH54" s="86"/>
      <c r="BI54" s="90">
        <v>14</v>
      </c>
    </row>
    <row r="55" spans="1:61" ht="24.95" customHeight="1">
      <c r="A55" s="189" t="s">
        <v>184</v>
      </c>
      <c r="B55" s="87"/>
      <c r="C55" s="89"/>
      <c r="D55" s="89"/>
      <c r="E55" s="89"/>
      <c r="F55" s="89"/>
      <c r="G55" s="89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>
        <v>2</v>
      </c>
      <c r="AB55" s="89">
        <v>1</v>
      </c>
      <c r="AC55" s="89"/>
      <c r="AD55" s="89"/>
      <c r="AE55" s="89"/>
      <c r="AF55" s="89"/>
      <c r="AG55" s="89"/>
      <c r="AH55" s="89"/>
      <c r="AI55" s="89">
        <v>1</v>
      </c>
      <c r="AJ55" s="89"/>
      <c r="AK55" s="89"/>
      <c r="AL55" s="89"/>
      <c r="AM55" s="89"/>
      <c r="AN55" s="89"/>
      <c r="AO55" s="89"/>
      <c r="AP55" s="89">
        <v>1</v>
      </c>
      <c r="AQ55" s="89"/>
      <c r="AR55" s="89"/>
      <c r="AS55" s="89"/>
      <c r="AT55" s="89">
        <v>2</v>
      </c>
      <c r="AU55" s="89"/>
      <c r="AV55" s="89"/>
      <c r="AW55" s="89"/>
      <c r="AX55" s="89"/>
      <c r="AY55" s="89">
        <v>1</v>
      </c>
      <c r="AZ55" s="89"/>
      <c r="BA55" s="89"/>
      <c r="BB55" s="89"/>
      <c r="BC55" s="89"/>
      <c r="BD55" s="89">
        <v>1</v>
      </c>
      <c r="BE55" s="89"/>
      <c r="BF55" s="89"/>
      <c r="BG55" s="89"/>
      <c r="BH55" s="86"/>
      <c r="BI55" s="90">
        <v>9</v>
      </c>
    </row>
    <row r="56" spans="1:61" ht="24.95" customHeight="1">
      <c r="A56" s="189" t="s">
        <v>183</v>
      </c>
      <c r="B56" s="87"/>
      <c r="C56" s="89"/>
      <c r="D56" s="89"/>
      <c r="E56" s="89"/>
      <c r="F56" s="89"/>
      <c r="G56" s="89"/>
      <c r="H56" s="89"/>
      <c r="I56" s="89"/>
      <c r="J56" s="89"/>
      <c r="K56" s="89"/>
      <c r="L56" s="89">
        <v>1</v>
      </c>
      <c r="M56" s="89"/>
      <c r="N56" s="89"/>
      <c r="O56" s="89"/>
      <c r="P56" s="89">
        <v>1</v>
      </c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>
        <v>3</v>
      </c>
      <c r="AH56" s="89"/>
      <c r="AI56" s="89"/>
      <c r="AJ56" s="89"/>
      <c r="AK56" s="89"/>
      <c r="AL56" s="89"/>
      <c r="AM56" s="89"/>
      <c r="AN56" s="89"/>
      <c r="AO56" s="89"/>
      <c r="AP56" s="89">
        <v>1</v>
      </c>
      <c r="AQ56" s="89"/>
      <c r="AR56" s="89"/>
      <c r="AS56" s="89"/>
      <c r="AT56" s="89"/>
      <c r="AU56" s="89"/>
      <c r="AV56" s="89">
        <v>2</v>
      </c>
      <c r="AW56" s="89"/>
      <c r="AX56" s="89"/>
      <c r="AY56" s="89"/>
      <c r="AZ56" s="89"/>
      <c r="BA56" s="89"/>
      <c r="BB56" s="89"/>
      <c r="BC56" s="89"/>
      <c r="BD56" s="89">
        <v>2</v>
      </c>
      <c r="BE56" s="89"/>
      <c r="BF56" s="89"/>
      <c r="BG56" s="89"/>
      <c r="BH56" s="86"/>
      <c r="BI56" s="90">
        <v>10</v>
      </c>
    </row>
    <row r="57" spans="1:61" ht="24.95" customHeight="1">
      <c r="A57" s="189" t="s">
        <v>194</v>
      </c>
      <c r="B57" s="87"/>
      <c r="C57" s="89"/>
      <c r="D57" s="89"/>
      <c r="E57" s="89"/>
      <c r="F57" s="89"/>
      <c r="G57" s="89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>
        <v>1</v>
      </c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>
        <v>1</v>
      </c>
      <c r="AW57" s="89"/>
      <c r="AX57" s="89"/>
      <c r="AY57" s="89"/>
      <c r="AZ57" s="89"/>
      <c r="BA57" s="89"/>
      <c r="BB57" s="89">
        <v>2</v>
      </c>
      <c r="BC57" s="89"/>
      <c r="BD57" s="89"/>
      <c r="BE57" s="89"/>
      <c r="BF57" s="89"/>
      <c r="BG57" s="89"/>
      <c r="BH57" s="86"/>
      <c r="BI57" s="90">
        <v>4</v>
      </c>
    </row>
    <row r="58" spans="1:61" ht="8.1" customHeight="1">
      <c r="A58" s="92"/>
      <c r="B58" s="87"/>
      <c r="C58" s="93"/>
      <c r="D58" s="93"/>
      <c r="E58" s="93"/>
      <c r="F58" s="93"/>
      <c r="G58" s="93"/>
      <c r="H58" s="93"/>
      <c r="I58" s="93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86"/>
      <c r="BI58" s="94"/>
    </row>
    <row r="59" spans="1:61" s="97" customFormat="1" ht="24.95" customHeight="1">
      <c r="A59" s="165" t="s">
        <v>196</v>
      </c>
      <c r="B59" s="95"/>
      <c r="C59" s="166">
        <v>1</v>
      </c>
      <c r="D59" s="166">
        <v>1</v>
      </c>
      <c r="E59" s="166">
        <v>2</v>
      </c>
      <c r="F59" s="166">
        <v>1</v>
      </c>
      <c r="G59" s="166">
        <v>1</v>
      </c>
      <c r="H59" s="166">
        <v>4</v>
      </c>
      <c r="I59" s="166">
        <v>1</v>
      </c>
      <c r="J59" s="166">
        <v>0</v>
      </c>
      <c r="K59" s="166">
        <v>0</v>
      </c>
      <c r="L59" s="166">
        <v>20</v>
      </c>
      <c r="M59" s="166">
        <v>0</v>
      </c>
      <c r="N59" s="166">
        <v>0</v>
      </c>
      <c r="O59" s="166">
        <v>1</v>
      </c>
      <c r="P59" s="166">
        <v>1</v>
      </c>
      <c r="Q59" s="166">
        <v>0</v>
      </c>
      <c r="R59" s="166">
        <v>6</v>
      </c>
      <c r="S59" s="166">
        <v>0</v>
      </c>
      <c r="T59" s="166">
        <v>1</v>
      </c>
      <c r="U59" s="166">
        <v>0</v>
      </c>
      <c r="V59" s="166">
        <v>0</v>
      </c>
      <c r="W59" s="166">
        <v>0</v>
      </c>
      <c r="X59" s="166">
        <v>1</v>
      </c>
      <c r="Y59" s="166">
        <v>0</v>
      </c>
      <c r="Z59" s="166">
        <v>0</v>
      </c>
      <c r="AA59" s="166">
        <v>14</v>
      </c>
      <c r="AB59" s="166">
        <v>3</v>
      </c>
      <c r="AC59" s="166">
        <v>4</v>
      </c>
      <c r="AD59" s="166">
        <v>2</v>
      </c>
      <c r="AE59" s="166">
        <v>5</v>
      </c>
      <c r="AF59" s="166">
        <v>10</v>
      </c>
      <c r="AG59" s="166">
        <v>32</v>
      </c>
      <c r="AH59" s="166">
        <v>0</v>
      </c>
      <c r="AI59" s="166">
        <v>9</v>
      </c>
      <c r="AJ59" s="166">
        <v>0</v>
      </c>
      <c r="AK59" s="166">
        <v>0</v>
      </c>
      <c r="AL59" s="166">
        <v>0</v>
      </c>
      <c r="AM59" s="166">
        <v>0</v>
      </c>
      <c r="AN59" s="166">
        <v>0</v>
      </c>
      <c r="AO59" s="166">
        <v>0</v>
      </c>
      <c r="AP59" s="166">
        <v>2</v>
      </c>
      <c r="AQ59" s="166">
        <v>2</v>
      </c>
      <c r="AR59" s="166">
        <v>0</v>
      </c>
      <c r="AS59" s="166">
        <v>1</v>
      </c>
      <c r="AT59" s="166">
        <v>7</v>
      </c>
      <c r="AU59" s="166">
        <v>1</v>
      </c>
      <c r="AV59" s="166">
        <v>9</v>
      </c>
      <c r="AW59" s="166">
        <v>1</v>
      </c>
      <c r="AX59" s="166">
        <v>0</v>
      </c>
      <c r="AY59" s="166">
        <v>7</v>
      </c>
      <c r="AZ59" s="166">
        <v>2</v>
      </c>
      <c r="BA59" s="166">
        <v>6</v>
      </c>
      <c r="BB59" s="166">
        <v>13</v>
      </c>
      <c r="BC59" s="166">
        <v>5</v>
      </c>
      <c r="BD59" s="166">
        <v>57</v>
      </c>
      <c r="BE59" s="166">
        <v>4</v>
      </c>
      <c r="BF59" s="166">
        <v>5</v>
      </c>
      <c r="BG59" s="166">
        <v>0</v>
      </c>
      <c r="BH59" s="96"/>
      <c r="BI59" s="141">
        <v>242</v>
      </c>
    </row>
    <row r="60" spans="1:61" ht="8.1" customHeight="1">
      <c r="A60" s="88"/>
      <c r="B60" s="87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7"/>
      <c r="BI60" s="88"/>
    </row>
    <row r="61" spans="1:61" ht="24.95" customHeight="1">
      <c r="A61" s="98" t="s">
        <v>94</v>
      </c>
      <c r="B61" s="87"/>
      <c r="C61" s="99">
        <v>82</v>
      </c>
      <c r="D61" s="99">
        <v>2</v>
      </c>
      <c r="E61" s="99">
        <v>40</v>
      </c>
      <c r="F61" s="99">
        <v>2</v>
      </c>
      <c r="G61" s="99">
        <v>172</v>
      </c>
      <c r="H61" s="99">
        <v>196</v>
      </c>
      <c r="I61" s="99">
        <v>31</v>
      </c>
      <c r="J61" s="99">
        <v>3</v>
      </c>
      <c r="K61" s="99">
        <v>1</v>
      </c>
      <c r="L61" s="99">
        <v>164</v>
      </c>
      <c r="M61" s="99">
        <v>2</v>
      </c>
      <c r="N61" s="99">
        <v>13</v>
      </c>
      <c r="O61" s="99">
        <v>6</v>
      </c>
      <c r="P61" s="99">
        <v>117</v>
      </c>
      <c r="Q61" s="99">
        <v>22</v>
      </c>
      <c r="R61" s="99">
        <v>137</v>
      </c>
      <c r="S61" s="99">
        <v>2</v>
      </c>
      <c r="T61" s="99">
        <v>7</v>
      </c>
      <c r="U61" s="99">
        <v>6</v>
      </c>
      <c r="V61" s="99">
        <v>2</v>
      </c>
      <c r="W61" s="99">
        <v>1</v>
      </c>
      <c r="X61" s="99">
        <v>1</v>
      </c>
      <c r="Y61" s="99">
        <v>8</v>
      </c>
      <c r="Z61" s="99">
        <v>1</v>
      </c>
      <c r="AA61" s="99">
        <v>458</v>
      </c>
      <c r="AB61" s="99">
        <v>88</v>
      </c>
      <c r="AC61" s="99">
        <v>153</v>
      </c>
      <c r="AD61" s="99">
        <v>346</v>
      </c>
      <c r="AE61" s="99">
        <v>154</v>
      </c>
      <c r="AF61" s="99">
        <v>435</v>
      </c>
      <c r="AG61" s="100">
        <v>1569</v>
      </c>
      <c r="AH61" s="99">
        <v>1</v>
      </c>
      <c r="AI61" s="99">
        <v>415</v>
      </c>
      <c r="AJ61" s="99">
        <v>2</v>
      </c>
      <c r="AK61" s="99">
        <v>7</v>
      </c>
      <c r="AL61" s="99">
        <v>8</v>
      </c>
      <c r="AM61" s="99">
        <v>3</v>
      </c>
      <c r="AN61" s="99">
        <v>50</v>
      </c>
      <c r="AO61" s="99">
        <v>20</v>
      </c>
      <c r="AP61" s="99">
        <v>85</v>
      </c>
      <c r="AQ61" s="99">
        <v>6</v>
      </c>
      <c r="AR61" s="99">
        <v>14</v>
      </c>
      <c r="AS61" s="99">
        <v>1</v>
      </c>
      <c r="AT61" s="99">
        <v>499</v>
      </c>
      <c r="AU61" s="99">
        <v>11</v>
      </c>
      <c r="AV61" s="99">
        <v>156</v>
      </c>
      <c r="AW61" s="99">
        <v>132</v>
      </c>
      <c r="AX61" s="99">
        <v>24</v>
      </c>
      <c r="AY61" s="99">
        <v>258</v>
      </c>
      <c r="AZ61" s="99">
        <v>32</v>
      </c>
      <c r="BA61" s="99">
        <v>440</v>
      </c>
      <c r="BB61" s="99">
        <v>401</v>
      </c>
      <c r="BC61" s="99">
        <v>51</v>
      </c>
      <c r="BD61" s="99">
        <v>623</v>
      </c>
      <c r="BE61" s="99">
        <v>70</v>
      </c>
      <c r="BF61" s="99">
        <v>60</v>
      </c>
      <c r="BG61" s="99">
        <v>58</v>
      </c>
      <c r="BH61" s="86"/>
      <c r="BI61" s="100">
        <v>7648</v>
      </c>
    </row>
    <row r="62" spans="1:61">
      <c r="A62" s="86"/>
    </row>
    <row r="63" spans="1:61" ht="20.100000000000001" customHeight="1">
      <c r="A63" s="101" t="s">
        <v>197</v>
      </c>
    </row>
    <row r="64" spans="1:61" ht="20.100000000000001" customHeight="1">
      <c r="A64" s="101" t="s">
        <v>198</v>
      </c>
    </row>
    <row r="65" spans="1:1" ht="20.100000000000001" customHeight="1">
      <c r="A65" s="101" t="s">
        <v>199</v>
      </c>
    </row>
    <row r="66" spans="1:1" ht="20.100000000000001" customHeight="1">
      <c r="A66" s="101" t="s">
        <v>200</v>
      </c>
    </row>
    <row r="67" spans="1:1" ht="20.100000000000001" customHeight="1">
      <c r="A67" s="101" t="s">
        <v>201</v>
      </c>
    </row>
    <row r="68" spans="1:1" ht="20.100000000000001" customHeight="1">
      <c r="A68" s="101" t="s">
        <v>202</v>
      </c>
    </row>
    <row r="69" spans="1:1" ht="20.100000000000001" customHeight="1">
      <c r="A69" s="101"/>
    </row>
  </sheetData>
  <mergeCells count="7">
    <mergeCell ref="C5:BG5"/>
    <mergeCell ref="A5:A7"/>
    <mergeCell ref="BI5:BI7"/>
    <mergeCell ref="A3:BI3"/>
    <mergeCell ref="A2:BI2"/>
    <mergeCell ref="BF6:BF7"/>
    <mergeCell ref="BG6:BG7"/>
  </mergeCells>
  <printOptions horizontalCentered="1"/>
  <pageMargins left="0.23622047244094491" right="0.23622047244094491" top="0.94488188976377963" bottom="0.35433070866141736" header="0.19685039370078741" footer="0.31496062992125984"/>
  <pageSetup scale="27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BDE6F-9F48-49E7-91DB-65C5D5860C55}">
  <dimension ref="A1:Q74"/>
  <sheetViews>
    <sheetView view="pageBreakPreview" zoomScale="60" zoomScaleNormal="100" workbookViewId="0">
      <selection activeCell="U61" sqref="U61"/>
    </sheetView>
  </sheetViews>
  <sheetFormatPr baseColWidth="10" defaultRowHeight="15"/>
  <cols>
    <col min="1" max="1" width="50.7109375" style="85" customWidth="1"/>
    <col min="2" max="2" width="1.7109375" style="85" customWidth="1"/>
    <col min="3" max="8" width="18.7109375" style="85" customWidth="1"/>
    <col min="9" max="9" width="1.7109375" style="85" customWidth="1"/>
    <col min="10" max="15" width="18.7109375" style="85" customWidth="1"/>
    <col min="16" max="16" width="1.7109375" style="85" customWidth="1"/>
    <col min="17" max="17" width="18.7109375" style="85" customWidth="1"/>
    <col min="18" max="16384" width="11.42578125" style="85"/>
  </cols>
  <sheetData>
    <row r="1" spans="1:17">
      <c r="A1" s="84" t="s">
        <v>1</v>
      </c>
    </row>
    <row r="2" spans="1:17" ht="20.100000000000001" customHeight="1">
      <c r="A2" s="527" t="s">
        <v>528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</row>
    <row r="3" spans="1:17" ht="20.100000000000001" customHeight="1">
      <c r="A3" s="527" t="str">
        <f>UPPER(CONCATENATE("Julio 2022"))</f>
        <v>JULIO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17">
      <c r="A4" s="86"/>
    </row>
    <row r="5" spans="1:17">
      <c r="A5" s="518" t="s">
        <v>527</v>
      </c>
      <c r="B5" s="524"/>
      <c r="C5" s="518" t="s">
        <v>270</v>
      </c>
      <c r="D5" s="518"/>
      <c r="E5" s="518"/>
      <c r="F5" s="518"/>
      <c r="G5" s="518"/>
      <c r="H5" s="518"/>
      <c r="I5" s="106"/>
      <c r="J5" s="518" t="s">
        <v>271</v>
      </c>
      <c r="K5" s="518"/>
      <c r="L5" s="518"/>
      <c r="M5" s="518"/>
      <c r="N5" s="518"/>
      <c r="O5" s="518"/>
      <c r="P5" s="524"/>
      <c r="Q5" s="518" t="s">
        <v>94</v>
      </c>
    </row>
    <row r="6" spans="1:17">
      <c r="A6" s="518"/>
      <c r="B6" s="524"/>
      <c r="C6" s="518" t="s">
        <v>278</v>
      </c>
      <c r="D6" s="518"/>
      <c r="E6" s="518" t="s">
        <v>279</v>
      </c>
      <c r="F6" s="518"/>
      <c r="G6" s="518" t="s">
        <v>196</v>
      </c>
      <c r="H6" s="518" t="s">
        <v>272</v>
      </c>
      <c r="I6" s="106"/>
      <c r="J6" s="518" t="s">
        <v>278</v>
      </c>
      <c r="K6" s="518"/>
      <c r="L6" s="518" t="s">
        <v>279</v>
      </c>
      <c r="M6" s="518"/>
      <c r="N6" s="518" t="s">
        <v>196</v>
      </c>
      <c r="O6" s="518" t="s">
        <v>272</v>
      </c>
      <c r="P6" s="524"/>
      <c r="Q6" s="518"/>
    </row>
    <row r="7" spans="1:17">
      <c r="A7" s="518"/>
      <c r="B7" s="524"/>
      <c r="C7" s="158" t="s">
        <v>273</v>
      </c>
      <c r="D7" s="158" t="s">
        <v>274</v>
      </c>
      <c r="E7" s="158" t="s">
        <v>273</v>
      </c>
      <c r="F7" s="158" t="s">
        <v>274</v>
      </c>
      <c r="G7" s="518"/>
      <c r="H7" s="518"/>
      <c r="I7" s="106"/>
      <c r="J7" s="158" t="s">
        <v>273</v>
      </c>
      <c r="K7" s="158" t="s">
        <v>274</v>
      </c>
      <c r="L7" s="158" t="s">
        <v>273</v>
      </c>
      <c r="M7" s="158" t="s">
        <v>274</v>
      </c>
      <c r="N7" s="518"/>
      <c r="O7" s="518"/>
      <c r="P7" s="524"/>
      <c r="Q7" s="518"/>
    </row>
    <row r="8" spans="1:17" ht="8.1" customHeight="1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</row>
    <row r="9" spans="1:17" ht="16.5">
      <c r="A9" s="123" t="s">
        <v>464</v>
      </c>
      <c r="B9" s="86"/>
      <c r="C9" s="89"/>
      <c r="D9" s="89"/>
      <c r="E9" s="89"/>
      <c r="F9" s="89"/>
      <c r="G9" s="90">
        <v>0</v>
      </c>
      <c r="H9" s="90">
        <v>0</v>
      </c>
      <c r="I9" s="174"/>
      <c r="J9" s="89">
        <v>1</v>
      </c>
      <c r="K9" s="89"/>
      <c r="L9" s="89"/>
      <c r="M9" s="89"/>
      <c r="N9" s="90">
        <v>1</v>
      </c>
      <c r="O9" s="90">
        <v>100</v>
      </c>
      <c r="P9" s="174"/>
      <c r="Q9" s="90">
        <v>1</v>
      </c>
    </row>
    <row r="10" spans="1:17" ht="16.5">
      <c r="A10" s="123" t="s">
        <v>465</v>
      </c>
      <c r="B10" s="86"/>
      <c r="C10" s="89"/>
      <c r="D10" s="89"/>
      <c r="E10" s="89">
        <v>1</v>
      </c>
      <c r="F10" s="89"/>
      <c r="G10" s="90">
        <v>1</v>
      </c>
      <c r="H10" s="90">
        <v>100</v>
      </c>
      <c r="I10" s="174"/>
      <c r="J10" s="89"/>
      <c r="K10" s="89"/>
      <c r="L10" s="89"/>
      <c r="M10" s="89"/>
      <c r="N10" s="90">
        <v>0</v>
      </c>
      <c r="O10" s="90">
        <v>0</v>
      </c>
      <c r="P10" s="174"/>
      <c r="Q10" s="90">
        <v>1</v>
      </c>
    </row>
    <row r="11" spans="1:17" ht="16.5">
      <c r="A11" s="123" t="s">
        <v>466</v>
      </c>
      <c r="B11" s="86"/>
      <c r="C11" s="89">
        <v>5</v>
      </c>
      <c r="D11" s="89"/>
      <c r="E11" s="89">
        <v>3</v>
      </c>
      <c r="F11" s="89"/>
      <c r="G11" s="90">
        <v>8</v>
      </c>
      <c r="H11" s="90">
        <v>62</v>
      </c>
      <c r="I11" s="174"/>
      <c r="J11" s="89">
        <v>5</v>
      </c>
      <c r="K11" s="89"/>
      <c r="L11" s="89"/>
      <c r="M11" s="89"/>
      <c r="N11" s="90">
        <v>5</v>
      </c>
      <c r="O11" s="90">
        <v>38</v>
      </c>
      <c r="P11" s="174"/>
      <c r="Q11" s="90">
        <v>13</v>
      </c>
    </row>
    <row r="12" spans="1:17" ht="16.5">
      <c r="A12" s="123" t="s">
        <v>467</v>
      </c>
      <c r="B12" s="86"/>
      <c r="C12" s="89"/>
      <c r="D12" s="89"/>
      <c r="E12" s="89">
        <v>1</v>
      </c>
      <c r="F12" s="89"/>
      <c r="G12" s="90">
        <v>1</v>
      </c>
      <c r="H12" s="90">
        <v>100</v>
      </c>
      <c r="I12" s="174"/>
      <c r="J12" s="89"/>
      <c r="K12" s="89"/>
      <c r="L12" s="89"/>
      <c r="M12" s="89"/>
      <c r="N12" s="90">
        <v>0</v>
      </c>
      <c r="O12" s="90">
        <v>0</v>
      </c>
      <c r="P12" s="174"/>
      <c r="Q12" s="90">
        <v>1</v>
      </c>
    </row>
    <row r="13" spans="1:17" ht="16.5">
      <c r="A13" s="123" t="s">
        <v>468</v>
      </c>
      <c r="B13" s="86"/>
      <c r="C13" s="89"/>
      <c r="D13" s="89"/>
      <c r="E13" s="89"/>
      <c r="F13" s="89"/>
      <c r="G13" s="90">
        <v>0</v>
      </c>
      <c r="H13" s="90">
        <v>0</v>
      </c>
      <c r="I13" s="174"/>
      <c r="J13" s="89"/>
      <c r="K13" s="89"/>
      <c r="L13" s="89">
        <v>1</v>
      </c>
      <c r="M13" s="89"/>
      <c r="N13" s="90">
        <v>1</v>
      </c>
      <c r="O13" s="90">
        <v>100</v>
      </c>
      <c r="P13" s="174"/>
      <c r="Q13" s="90">
        <v>1</v>
      </c>
    </row>
    <row r="14" spans="1:17" ht="16.5">
      <c r="A14" s="123" t="s">
        <v>469</v>
      </c>
      <c r="B14" s="86"/>
      <c r="C14" s="89">
        <v>5</v>
      </c>
      <c r="D14" s="89"/>
      <c r="E14" s="89">
        <v>6</v>
      </c>
      <c r="F14" s="89"/>
      <c r="G14" s="90">
        <v>11</v>
      </c>
      <c r="H14" s="90">
        <v>69</v>
      </c>
      <c r="I14" s="174"/>
      <c r="J14" s="89">
        <v>2</v>
      </c>
      <c r="K14" s="89">
        <v>1</v>
      </c>
      <c r="L14" s="89">
        <v>2</v>
      </c>
      <c r="M14" s="89"/>
      <c r="N14" s="90">
        <v>5</v>
      </c>
      <c r="O14" s="90">
        <v>31</v>
      </c>
      <c r="P14" s="174"/>
      <c r="Q14" s="90">
        <v>16</v>
      </c>
    </row>
    <row r="15" spans="1:17" ht="16.5">
      <c r="A15" s="123" t="s">
        <v>470</v>
      </c>
      <c r="B15" s="86"/>
      <c r="C15" s="89">
        <v>1</v>
      </c>
      <c r="D15" s="89"/>
      <c r="E15" s="89"/>
      <c r="F15" s="89"/>
      <c r="G15" s="90">
        <v>1</v>
      </c>
      <c r="H15" s="90">
        <v>33</v>
      </c>
      <c r="I15" s="174"/>
      <c r="J15" s="89"/>
      <c r="K15" s="89"/>
      <c r="L15" s="89">
        <v>2</v>
      </c>
      <c r="M15" s="89"/>
      <c r="N15" s="90">
        <v>2</v>
      </c>
      <c r="O15" s="90">
        <v>67</v>
      </c>
      <c r="P15" s="174"/>
      <c r="Q15" s="90">
        <v>3</v>
      </c>
    </row>
    <row r="16" spans="1:17" ht="16.5">
      <c r="A16" s="123" t="s">
        <v>471</v>
      </c>
      <c r="B16" s="86"/>
      <c r="C16" s="89">
        <v>3</v>
      </c>
      <c r="D16" s="89">
        <v>1</v>
      </c>
      <c r="E16" s="89"/>
      <c r="F16" s="89"/>
      <c r="G16" s="90">
        <v>4</v>
      </c>
      <c r="H16" s="90">
        <v>80</v>
      </c>
      <c r="I16" s="174"/>
      <c r="J16" s="89">
        <v>1</v>
      </c>
      <c r="K16" s="89"/>
      <c r="L16" s="89"/>
      <c r="M16" s="89"/>
      <c r="N16" s="90">
        <v>1</v>
      </c>
      <c r="O16" s="90">
        <v>20</v>
      </c>
      <c r="P16" s="174"/>
      <c r="Q16" s="90">
        <v>5</v>
      </c>
    </row>
    <row r="17" spans="1:17" ht="16.5">
      <c r="A17" s="123" t="s">
        <v>472</v>
      </c>
      <c r="B17" s="86"/>
      <c r="C17" s="89"/>
      <c r="D17" s="89"/>
      <c r="E17" s="89"/>
      <c r="F17" s="89"/>
      <c r="G17" s="90">
        <v>0</v>
      </c>
      <c r="H17" s="90">
        <v>0</v>
      </c>
      <c r="I17" s="174"/>
      <c r="J17" s="89"/>
      <c r="K17" s="89"/>
      <c r="L17" s="89">
        <v>1</v>
      </c>
      <c r="M17" s="89"/>
      <c r="N17" s="90">
        <v>1</v>
      </c>
      <c r="O17" s="90">
        <v>100</v>
      </c>
      <c r="P17" s="174"/>
      <c r="Q17" s="90">
        <v>1</v>
      </c>
    </row>
    <row r="18" spans="1:17" ht="16.5">
      <c r="A18" s="123" t="s">
        <v>473</v>
      </c>
      <c r="B18" s="86"/>
      <c r="C18" s="89"/>
      <c r="D18" s="89"/>
      <c r="E18" s="89">
        <v>1</v>
      </c>
      <c r="F18" s="89"/>
      <c r="G18" s="90">
        <v>1</v>
      </c>
      <c r="H18" s="90">
        <v>100</v>
      </c>
      <c r="I18" s="174"/>
      <c r="J18" s="89"/>
      <c r="K18" s="89"/>
      <c r="L18" s="89"/>
      <c r="M18" s="89"/>
      <c r="N18" s="90">
        <v>0</v>
      </c>
      <c r="O18" s="90">
        <v>0</v>
      </c>
      <c r="P18" s="174"/>
      <c r="Q18" s="90">
        <v>1</v>
      </c>
    </row>
    <row r="19" spans="1:17" ht="16.5">
      <c r="A19" s="123" t="s">
        <v>474</v>
      </c>
      <c r="B19" s="86"/>
      <c r="C19" s="89">
        <v>1</v>
      </c>
      <c r="D19" s="89">
        <v>1</v>
      </c>
      <c r="E19" s="89">
        <v>3</v>
      </c>
      <c r="F19" s="89"/>
      <c r="G19" s="90">
        <v>5</v>
      </c>
      <c r="H19" s="90">
        <v>83</v>
      </c>
      <c r="I19" s="174"/>
      <c r="J19" s="89">
        <v>1</v>
      </c>
      <c r="K19" s="89"/>
      <c r="L19" s="89"/>
      <c r="M19" s="89"/>
      <c r="N19" s="90">
        <v>1</v>
      </c>
      <c r="O19" s="90">
        <v>17</v>
      </c>
      <c r="P19" s="174"/>
      <c r="Q19" s="90">
        <v>6</v>
      </c>
    </row>
    <row r="20" spans="1:17" ht="16.5">
      <c r="A20" s="123" t="s">
        <v>475</v>
      </c>
      <c r="B20" s="86"/>
      <c r="C20" s="89">
        <v>6</v>
      </c>
      <c r="D20" s="89"/>
      <c r="E20" s="89">
        <v>1</v>
      </c>
      <c r="F20" s="89">
        <v>1</v>
      </c>
      <c r="G20" s="90">
        <v>8</v>
      </c>
      <c r="H20" s="90">
        <v>100</v>
      </c>
      <c r="I20" s="174"/>
      <c r="J20" s="89"/>
      <c r="K20" s="89"/>
      <c r="L20" s="89"/>
      <c r="M20" s="89"/>
      <c r="N20" s="90">
        <v>0</v>
      </c>
      <c r="O20" s="90">
        <v>0</v>
      </c>
      <c r="P20" s="174"/>
      <c r="Q20" s="90">
        <v>8</v>
      </c>
    </row>
    <row r="21" spans="1:17" ht="16.5">
      <c r="A21" s="123" t="s">
        <v>476</v>
      </c>
      <c r="B21" s="86"/>
      <c r="C21" s="89">
        <v>1</v>
      </c>
      <c r="D21" s="89"/>
      <c r="E21" s="89"/>
      <c r="F21" s="89"/>
      <c r="G21" s="90">
        <v>1</v>
      </c>
      <c r="H21" s="90">
        <v>8</v>
      </c>
      <c r="I21" s="174"/>
      <c r="J21" s="89">
        <v>10</v>
      </c>
      <c r="K21" s="89"/>
      <c r="L21" s="89">
        <v>1</v>
      </c>
      <c r="M21" s="89"/>
      <c r="N21" s="90">
        <v>11</v>
      </c>
      <c r="O21" s="90">
        <v>92</v>
      </c>
      <c r="P21" s="174"/>
      <c r="Q21" s="90">
        <v>12</v>
      </c>
    </row>
    <row r="22" spans="1:17" ht="16.5">
      <c r="A22" s="123" t="s">
        <v>477</v>
      </c>
      <c r="B22" s="86"/>
      <c r="C22" s="89">
        <v>121</v>
      </c>
      <c r="D22" s="89">
        <v>12</v>
      </c>
      <c r="E22" s="89">
        <v>87</v>
      </c>
      <c r="F22" s="89">
        <v>10</v>
      </c>
      <c r="G22" s="90">
        <v>230</v>
      </c>
      <c r="H22" s="90">
        <v>73</v>
      </c>
      <c r="I22" s="174"/>
      <c r="J22" s="89">
        <v>17</v>
      </c>
      <c r="K22" s="89">
        <v>9</v>
      </c>
      <c r="L22" s="89">
        <v>55</v>
      </c>
      <c r="M22" s="89">
        <v>6</v>
      </c>
      <c r="N22" s="90">
        <v>87</v>
      </c>
      <c r="O22" s="90">
        <v>27</v>
      </c>
      <c r="P22" s="174"/>
      <c r="Q22" s="90">
        <v>317</v>
      </c>
    </row>
    <row r="23" spans="1:17" ht="16.5">
      <c r="A23" s="123" t="s">
        <v>478</v>
      </c>
      <c r="B23" s="86"/>
      <c r="C23" s="89">
        <v>1</v>
      </c>
      <c r="D23" s="89"/>
      <c r="E23" s="89"/>
      <c r="F23" s="89"/>
      <c r="G23" s="90">
        <v>1</v>
      </c>
      <c r="H23" s="90">
        <v>100</v>
      </c>
      <c r="I23" s="174"/>
      <c r="J23" s="89"/>
      <c r="K23" s="89"/>
      <c r="L23" s="89"/>
      <c r="M23" s="89"/>
      <c r="N23" s="90">
        <v>0</v>
      </c>
      <c r="O23" s="90">
        <v>0</v>
      </c>
      <c r="P23" s="174"/>
      <c r="Q23" s="90">
        <v>1</v>
      </c>
    </row>
    <row r="24" spans="1:17" ht="16.5">
      <c r="A24" s="123" t="s">
        <v>479</v>
      </c>
      <c r="B24" s="86"/>
      <c r="C24" s="89">
        <v>3</v>
      </c>
      <c r="D24" s="89"/>
      <c r="E24" s="89">
        <v>1</v>
      </c>
      <c r="F24" s="89"/>
      <c r="G24" s="90">
        <v>4</v>
      </c>
      <c r="H24" s="90">
        <v>100</v>
      </c>
      <c r="I24" s="174"/>
      <c r="J24" s="89"/>
      <c r="K24" s="89"/>
      <c r="L24" s="89"/>
      <c r="M24" s="89"/>
      <c r="N24" s="90">
        <v>0</v>
      </c>
      <c r="O24" s="90">
        <v>0</v>
      </c>
      <c r="P24" s="174"/>
      <c r="Q24" s="90">
        <v>4</v>
      </c>
    </row>
    <row r="25" spans="1:17" ht="16.5">
      <c r="A25" s="123" t="s">
        <v>480</v>
      </c>
      <c r="B25" s="86"/>
      <c r="C25" s="89">
        <v>19</v>
      </c>
      <c r="D25" s="89">
        <v>1</v>
      </c>
      <c r="E25" s="89">
        <v>19</v>
      </c>
      <c r="F25" s="89"/>
      <c r="G25" s="90">
        <v>39</v>
      </c>
      <c r="H25" s="90">
        <v>71</v>
      </c>
      <c r="I25" s="174"/>
      <c r="J25" s="89">
        <v>11</v>
      </c>
      <c r="K25" s="89"/>
      <c r="L25" s="89">
        <v>4</v>
      </c>
      <c r="M25" s="89">
        <v>1</v>
      </c>
      <c r="N25" s="90">
        <v>16</v>
      </c>
      <c r="O25" s="90">
        <v>29</v>
      </c>
      <c r="P25" s="174"/>
      <c r="Q25" s="90">
        <v>55</v>
      </c>
    </row>
    <row r="26" spans="1:17" ht="16.5">
      <c r="A26" s="123" t="s">
        <v>481</v>
      </c>
      <c r="B26" s="86"/>
      <c r="C26" s="89"/>
      <c r="D26" s="89"/>
      <c r="E26" s="89">
        <v>1</v>
      </c>
      <c r="F26" s="89"/>
      <c r="G26" s="90">
        <v>1</v>
      </c>
      <c r="H26" s="90">
        <v>100</v>
      </c>
      <c r="I26" s="174"/>
      <c r="J26" s="89"/>
      <c r="K26" s="89"/>
      <c r="L26" s="89"/>
      <c r="M26" s="89"/>
      <c r="N26" s="90">
        <v>0</v>
      </c>
      <c r="O26" s="90">
        <v>0</v>
      </c>
      <c r="P26" s="174"/>
      <c r="Q26" s="90">
        <v>1</v>
      </c>
    </row>
    <row r="27" spans="1:17" ht="16.5">
      <c r="A27" s="123" t="s">
        <v>482</v>
      </c>
      <c r="B27" s="86"/>
      <c r="C27" s="89">
        <v>4</v>
      </c>
      <c r="D27" s="89"/>
      <c r="E27" s="89">
        <v>2</v>
      </c>
      <c r="F27" s="89"/>
      <c r="G27" s="90">
        <v>6</v>
      </c>
      <c r="H27" s="90">
        <v>12</v>
      </c>
      <c r="I27" s="174"/>
      <c r="J27" s="89">
        <v>12</v>
      </c>
      <c r="K27" s="89"/>
      <c r="L27" s="89">
        <v>32</v>
      </c>
      <c r="M27" s="89">
        <v>1</v>
      </c>
      <c r="N27" s="90">
        <v>45</v>
      </c>
      <c r="O27" s="90">
        <v>88</v>
      </c>
      <c r="P27" s="174"/>
      <c r="Q27" s="90">
        <v>51</v>
      </c>
    </row>
    <row r="28" spans="1:17" ht="16.5">
      <c r="A28" s="123" t="s">
        <v>483</v>
      </c>
      <c r="B28" s="86"/>
      <c r="C28" s="89">
        <v>62</v>
      </c>
      <c r="D28" s="89">
        <v>4</v>
      </c>
      <c r="E28" s="89">
        <v>99</v>
      </c>
      <c r="F28" s="89">
        <v>1</v>
      </c>
      <c r="G28" s="90">
        <v>166</v>
      </c>
      <c r="H28" s="90">
        <v>82</v>
      </c>
      <c r="I28" s="174"/>
      <c r="J28" s="89">
        <v>19</v>
      </c>
      <c r="K28" s="89">
        <v>1</v>
      </c>
      <c r="L28" s="89">
        <v>16</v>
      </c>
      <c r="M28" s="89">
        <v>1</v>
      </c>
      <c r="N28" s="90">
        <v>37</v>
      </c>
      <c r="O28" s="90">
        <v>18</v>
      </c>
      <c r="P28" s="174"/>
      <c r="Q28" s="90">
        <v>203</v>
      </c>
    </row>
    <row r="29" spans="1:17" ht="16.5">
      <c r="A29" s="123" t="s">
        <v>30</v>
      </c>
      <c r="B29" s="86"/>
      <c r="C29" s="89">
        <v>4</v>
      </c>
      <c r="D29" s="89"/>
      <c r="E29" s="89">
        <v>7</v>
      </c>
      <c r="F29" s="89">
        <v>1</v>
      </c>
      <c r="G29" s="90">
        <v>12</v>
      </c>
      <c r="H29" s="90">
        <v>92</v>
      </c>
      <c r="I29" s="174"/>
      <c r="J29" s="89">
        <v>1</v>
      </c>
      <c r="K29" s="89"/>
      <c r="L29" s="89"/>
      <c r="M29" s="89"/>
      <c r="N29" s="90">
        <v>1</v>
      </c>
      <c r="O29" s="90">
        <v>8</v>
      </c>
      <c r="P29" s="174"/>
      <c r="Q29" s="90">
        <v>13</v>
      </c>
    </row>
    <row r="30" spans="1:17" ht="16.5">
      <c r="A30" s="123" t="s">
        <v>484</v>
      </c>
      <c r="B30" s="86"/>
      <c r="C30" s="89">
        <v>315</v>
      </c>
      <c r="D30" s="89">
        <v>38</v>
      </c>
      <c r="E30" s="89">
        <v>310</v>
      </c>
      <c r="F30" s="89">
        <v>23</v>
      </c>
      <c r="G30" s="90">
        <v>686</v>
      </c>
      <c r="H30" s="90">
        <v>66</v>
      </c>
      <c r="I30" s="174"/>
      <c r="J30" s="89">
        <v>176</v>
      </c>
      <c r="K30" s="89">
        <v>48</v>
      </c>
      <c r="L30" s="89">
        <v>111</v>
      </c>
      <c r="M30" s="89">
        <v>20</v>
      </c>
      <c r="N30" s="90">
        <v>355</v>
      </c>
      <c r="O30" s="90">
        <v>34</v>
      </c>
      <c r="P30" s="174"/>
      <c r="Q30" s="91">
        <v>1041</v>
      </c>
    </row>
    <row r="31" spans="1:17" ht="16.5">
      <c r="A31" s="123" t="s">
        <v>485</v>
      </c>
      <c r="B31" s="86"/>
      <c r="C31" s="89">
        <v>1</v>
      </c>
      <c r="D31" s="89"/>
      <c r="E31" s="89"/>
      <c r="F31" s="89"/>
      <c r="G31" s="90">
        <v>1</v>
      </c>
      <c r="H31" s="90">
        <v>100</v>
      </c>
      <c r="I31" s="174"/>
      <c r="J31" s="89"/>
      <c r="K31" s="89"/>
      <c r="L31" s="89"/>
      <c r="M31" s="89"/>
      <c r="N31" s="90">
        <v>0</v>
      </c>
      <c r="O31" s="90">
        <v>0</v>
      </c>
      <c r="P31" s="174"/>
      <c r="Q31" s="90">
        <v>1</v>
      </c>
    </row>
    <row r="32" spans="1:17" ht="16.5">
      <c r="A32" s="123" t="s">
        <v>486</v>
      </c>
      <c r="B32" s="86"/>
      <c r="C32" s="89">
        <v>1</v>
      </c>
      <c r="D32" s="89"/>
      <c r="E32" s="89"/>
      <c r="F32" s="89"/>
      <c r="G32" s="90">
        <v>1</v>
      </c>
      <c r="H32" s="90">
        <v>100</v>
      </c>
      <c r="I32" s="174"/>
      <c r="J32" s="89"/>
      <c r="K32" s="89"/>
      <c r="L32" s="89"/>
      <c r="M32" s="89"/>
      <c r="N32" s="90">
        <v>0</v>
      </c>
      <c r="O32" s="90">
        <v>0</v>
      </c>
      <c r="P32" s="174"/>
      <c r="Q32" s="90">
        <v>1</v>
      </c>
    </row>
    <row r="33" spans="1:17" ht="16.5">
      <c r="A33" s="123" t="s">
        <v>487</v>
      </c>
      <c r="B33" s="86"/>
      <c r="C33" s="89">
        <v>121</v>
      </c>
      <c r="D33" s="89">
        <v>9</v>
      </c>
      <c r="E33" s="89">
        <v>137</v>
      </c>
      <c r="F33" s="89">
        <v>3</v>
      </c>
      <c r="G33" s="90">
        <v>270</v>
      </c>
      <c r="H33" s="90">
        <v>65</v>
      </c>
      <c r="I33" s="174"/>
      <c r="J33" s="89">
        <v>65</v>
      </c>
      <c r="K33" s="89">
        <v>1</v>
      </c>
      <c r="L33" s="89">
        <v>77</v>
      </c>
      <c r="M33" s="89">
        <v>4</v>
      </c>
      <c r="N33" s="90">
        <v>147</v>
      </c>
      <c r="O33" s="90">
        <v>35</v>
      </c>
      <c r="P33" s="174"/>
      <c r="Q33" s="90">
        <v>417</v>
      </c>
    </row>
    <row r="34" spans="1:17" ht="16.5">
      <c r="A34" s="123" t="s">
        <v>488</v>
      </c>
      <c r="B34" s="86"/>
      <c r="C34" s="89">
        <v>1</v>
      </c>
      <c r="D34" s="89"/>
      <c r="E34" s="89"/>
      <c r="F34" s="89"/>
      <c r="G34" s="90">
        <v>1</v>
      </c>
      <c r="H34" s="90">
        <v>100</v>
      </c>
      <c r="I34" s="174"/>
      <c r="J34" s="89"/>
      <c r="K34" s="89"/>
      <c r="L34" s="89"/>
      <c r="M34" s="89"/>
      <c r="N34" s="90">
        <v>0</v>
      </c>
      <c r="O34" s="90">
        <v>0</v>
      </c>
      <c r="P34" s="174"/>
      <c r="Q34" s="90">
        <v>1</v>
      </c>
    </row>
    <row r="35" spans="1:17" ht="16.5">
      <c r="A35" s="123" t="s">
        <v>489</v>
      </c>
      <c r="B35" s="86"/>
      <c r="C35" s="89">
        <v>5</v>
      </c>
      <c r="D35" s="89"/>
      <c r="E35" s="89"/>
      <c r="F35" s="89"/>
      <c r="G35" s="90">
        <v>5</v>
      </c>
      <c r="H35" s="90">
        <v>83</v>
      </c>
      <c r="I35" s="174"/>
      <c r="J35" s="89">
        <v>1</v>
      </c>
      <c r="K35" s="89"/>
      <c r="L35" s="89"/>
      <c r="M35" s="89"/>
      <c r="N35" s="90">
        <v>1</v>
      </c>
      <c r="O35" s="90">
        <v>17</v>
      </c>
      <c r="P35" s="174"/>
      <c r="Q35" s="90">
        <v>6</v>
      </c>
    </row>
    <row r="36" spans="1:17" ht="16.5">
      <c r="A36" s="123" t="s">
        <v>490</v>
      </c>
      <c r="B36" s="86"/>
      <c r="C36" s="89"/>
      <c r="D36" s="89"/>
      <c r="E36" s="89"/>
      <c r="F36" s="89"/>
      <c r="G36" s="90">
        <v>0</v>
      </c>
      <c r="H36" s="90">
        <v>0</v>
      </c>
      <c r="I36" s="174"/>
      <c r="J36" s="89">
        <v>1</v>
      </c>
      <c r="K36" s="89"/>
      <c r="L36" s="89"/>
      <c r="M36" s="89"/>
      <c r="N36" s="90">
        <v>1</v>
      </c>
      <c r="O36" s="90">
        <v>100</v>
      </c>
      <c r="P36" s="174"/>
      <c r="Q36" s="90">
        <v>1</v>
      </c>
    </row>
    <row r="37" spans="1:17" ht="16.5">
      <c r="A37" s="123" t="s">
        <v>491</v>
      </c>
      <c r="B37" s="86"/>
      <c r="C37" s="89">
        <v>235</v>
      </c>
      <c r="D37" s="89">
        <v>13</v>
      </c>
      <c r="E37" s="89">
        <v>277</v>
      </c>
      <c r="F37" s="89">
        <v>7</v>
      </c>
      <c r="G37" s="90">
        <v>532</v>
      </c>
      <c r="H37" s="90">
        <v>86</v>
      </c>
      <c r="I37" s="174"/>
      <c r="J37" s="89">
        <v>34</v>
      </c>
      <c r="K37" s="89">
        <v>4</v>
      </c>
      <c r="L37" s="89">
        <v>46</v>
      </c>
      <c r="M37" s="89">
        <v>1</v>
      </c>
      <c r="N37" s="90">
        <v>85</v>
      </c>
      <c r="O37" s="90">
        <v>14</v>
      </c>
      <c r="P37" s="174"/>
      <c r="Q37" s="90">
        <v>617</v>
      </c>
    </row>
    <row r="38" spans="1:17" ht="16.5">
      <c r="A38" s="123" t="s">
        <v>492</v>
      </c>
      <c r="B38" s="86"/>
      <c r="C38" s="89"/>
      <c r="D38" s="89"/>
      <c r="E38" s="89"/>
      <c r="F38" s="89"/>
      <c r="G38" s="90">
        <v>0</v>
      </c>
      <c r="H38" s="90">
        <v>0</v>
      </c>
      <c r="I38" s="174"/>
      <c r="J38" s="89"/>
      <c r="K38" s="89"/>
      <c r="L38" s="89">
        <v>1</v>
      </c>
      <c r="M38" s="89">
        <v>1</v>
      </c>
      <c r="N38" s="90">
        <v>2</v>
      </c>
      <c r="O38" s="90">
        <v>100</v>
      </c>
      <c r="P38" s="174"/>
      <c r="Q38" s="90">
        <v>2</v>
      </c>
    </row>
    <row r="39" spans="1:17" ht="16.5">
      <c r="A39" s="123" t="s">
        <v>493</v>
      </c>
      <c r="B39" s="86"/>
      <c r="C39" s="89"/>
      <c r="D39" s="89"/>
      <c r="E39" s="89">
        <v>1</v>
      </c>
      <c r="F39" s="89"/>
      <c r="G39" s="90">
        <v>1</v>
      </c>
      <c r="H39" s="90">
        <v>100</v>
      </c>
      <c r="I39" s="174"/>
      <c r="J39" s="89"/>
      <c r="K39" s="89"/>
      <c r="L39" s="89"/>
      <c r="M39" s="89"/>
      <c r="N39" s="90">
        <v>0</v>
      </c>
      <c r="O39" s="90">
        <v>0</v>
      </c>
      <c r="P39" s="174"/>
      <c r="Q39" s="90">
        <v>1</v>
      </c>
    </row>
    <row r="40" spans="1:17" ht="16.5">
      <c r="A40" s="123" t="s">
        <v>494</v>
      </c>
      <c r="B40" s="86"/>
      <c r="C40" s="89"/>
      <c r="D40" s="89"/>
      <c r="E40" s="89">
        <v>1</v>
      </c>
      <c r="F40" s="89"/>
      <c r="G40" s="90">
        <v>1</v>
      </c>
      <c r="H40" s="90">
        <v>100</v>
      </c>
      <c r="I40" s="174"/>
      <c r="J40" s="89"/>
      <c r="K40" s="89"/>
      <c r="L40" s="89"/>
      <c r="M40" s="89"/>
      <c r="N40" s="90">
        <v>0</v>
      </c>
      <c r="O40" s="90">
        <v>0</v>
      </c>
      <c r="P40" s="174"/>
      <c r="Q40" s="90">
        <v>1</v>
      </c>
    </row>
    <row r="41" spans="1:17" ht="16.5">
      <c r="A41" s="123" t="s">
        <v>495</v>
      </c>
      <c r="B41" s="86"/>
      <c r="C41" s="89">
        <v>1</v>
      </c>
      <c r="D41" s="89"/>
      <c r="E41" s="89">
        <v>1</v>
      </c>
      <c r="F41" s="89"/>
      <c r="G41" s="90">
        <v>2</v>
      </c>
      <c r="H41" s="90">
        <v>100</v>
      </c>
      <c r="I41" s="174"/>
      <c r="J41" s="89"/>
      <c r="K41" s="89"/>
      <c r="L41" s="89"/>
      <c r="M41" s="89"/>
      <c r="N41" s="90">
        <v>0</v>
      </c>
      <c r="O41" s="90">
        <v>0</v>
      </c>
      <c r="P41" s="174"/>
      <c r="Q41" s="90">
        <v>2</v>
      </c>
    </row>
    <row r="42" spans="1:17" ht="16.5">
      <c r="A42" s="123" t="s">
        <v>496</v>
      </c>
      <c r="B42" s="86"/>
      <c r="C42" s="89">
        <v>3</v>
      </c>
      <c r="D42" s="89"/>
      <c r="E42" s="89">
        <v>2</v>
      </c>
      <c r="F42" s="89"/>
      <c r="G42" s="90">
        <v>5</v>
      </c>
      <c r="H42" s="90">
        <v>100</v>
      </c>
      <c r="I42" s="174"/>
      <c r="J42" s="89"/>
      <c r="K42" s="89"/>
      <c r="L42" s="89"/>
      <c r="M42" s="89"/>
      <c r="N42" s="90">
        <v>0</v>
      </c>
      <c r="O42" s="90">
        <v>0</v>
      </c>
      <c r="P42" s="174"/>
      <c r="Q42" s="90">
        <v>5</v>
      </c>
    </row>
    <row r="43" spans="1:17" ht="16.5">
      <c r="A43" s="123" t="s">
        <v>497</v>
      </c>
      <c r="B43" s="86"/>
      <c r="C43" s="89">
        <v>1</v>
      </c>
      <c r="D43" s="89"/>
      <c r="E43" s="89"/>
      <c r="F43" s="89"/>
      <c r="G43" s="90">
        <v>1</v>
      </c>
      <c r="H43" s="90">
        <v>100</v>
      </c>
      <c r="I43" s="174"/>
      <c r="J43" s="89"/>
      <c r="K43" s="89"/>
      <c r="L43" s="89"/>
      <c r="M43" s="89"/>
      <c r="N43" s="90">
        <v>0</v>
      </c>
      <c r="O43" s="90">
        <v>0</v>
      </c>
      <c r="P43" s="174"/>
      <c r="Q43" s="90">
        <v>1</v>
      </c>
    </row>
    <row r="44" spans="1:17" ht="16.5">
      <c r="A44" s="123" t="s">
        <v>498</v>
      </c>
      <c r="B44" s="86"/>
      <c r="C44" s="89"/>
      <c r="D44" s="89"/>
      <c r="E44" s="89">
        <v>1</v>
      </c>
      <c r="F44" s="89"/>
      <c r="G44" s="90">
        <v>1</v>
      </c>
      <c r="H44" s="90">
        <v>33</v>
      </c>
      <c r="I44" s="174"/>
      <c r="J44" s="89"/>
      <c r="K44" s="89"/>
      <c r="L44" s="89">
        <v>2</v>
      </c>
      <c r="M44" s="89"/>
      <c r="N44" s="90">
        <v>2</v>
      </c>
      <c r="O44" s="90">
        <v>67</v>
      </c>
      <c r="P44" s="174"/>
      <c r="Q44" s="90">
        <v>3</v>
      </c>
    </row>
    <row r="45" spans="1:17" ht="16.5">
      <c r="A45" s="123" t="s">
        <v>499</v>
      </c>
      <c r="B45" s="86"/>
      <c r="C45" s="89">
        <v>1</v>
      </c>
      <c r="D45" s="89"/>
      <c r="E45" s="89"/>
      <c r="F45" s="89"/>
      <c r="G45" s="90">
        <v>1</v>
      </c>
      <c r="H45" s="90">
        <v>100</v>
      </c>
      <c r="I45" s="174"/>
      <c r="J45" s="89"/>
      <c r="K45" s="89"/>
      <c r="L45" s="89"/>
      <c r="M45" s="89"/>
      <c r="N45" s="90">
        <v>0</v>
      </c>
      <c r="O45" s="90">
        <v>0</v>
      </c>
      <c r="P45" s="174"/>
      <c r="Q45" s="90">
        <v>1</v>
      </c>
    </row>
    <row r="46" spans="1:17" ht="16.5">
      <c r="A46" s="123" t="s">
        <v>500</v>
      </c>
      <c r="B46" s="86"/>
      <c r="C46" s="89"/>
      <c r="D46" s="89"/>
      <c r="E46" s="89">
        <v>1</v>
      </c>
      <c r="F46" s="89"/>
      <c r="G46" s="90">
        <v>1</v>
      </c>
      <c r="H46" s="90">
        <v>50</v>
      </c>
      <c r="I46" s="174"/>
      <c r="J46" s="89"/>
      <c r="K46" s="89"/>
      <c r="L46" s="89">
        <v>1</v>
      </c>
      <c r="M46" s="89"/>
      <c r="N46" s="90">
        <v>1</v>
      </c>
      <c r="O46" s="90">
        <v>50</v>
      </c>
      <c r="P46" s="174"/>
      <c r="Q46" s="90">
        <v>2</v>
      </c>
    </row>
    <row r="47" spans="1:17" ht="16.5">
      <c r="A47" s="123" t="s">
        <v>501</v>
      </c>
      <c r="B47" s="86"/>
      <c r="C47" s="89"/>
      <c r="D47" s="89"/>
      <c r="E47" s="89">
        <v>1</v>
      </c>
      <c r="F47" s="89"/>
      <c r="G47" s="90">
        <v>1</v>
      </c>
      <c r="H47" s="90">
        <v>100</v>
      </c>
      <c r="I47" s="174"/>
      <c r="J47" s="89"/>
      <c r="K47" s="89"/>
      <c r="L47" s="89"/>
      <c r="M47" s="89"/>
      <c r="N47" s="90">
        <v>0</v>
      </c>
      <c r="O47" s="90">
        <v>0</v>
      </c>
      <c r="P47" s="174"/>
      <c r="Q47" s="90">
        <v>1</v>
      </c>
    </row>
    <row r="48" spans="1:17" ht="16.5">
      <c r="A48" s="123" t="s">
        <v>502</v>
      </c>
      <c r="B48" s="86"/>
      <c r="C48" s="89"/>
      <c r="D48" s="89"/>
      <c r="E48" s="89"/>
      <c r="F48" s="89"/>
      <c r="G48" s="90">
        <v>0</v>
      </c>
      <c r="H48" s="90">
        <v>0</v>
      </c>
      <c r="I48" s="174"/>
      <c r="J48" s="89">
        <v>1</v>
      </c>
      <c r="K48" s="89"/>
      <c r="L48" s="89"/>
      <c r="M48" s="89"/>
      <c r="N48" s="90">
        <v>1</v>
      </c>
      <c r="O48" s="90">
        <v>100</v>
      </c>
      <c r="P48" s="174"/>
      <c r="Q48" s="90">
        <v>1</v>
      </c>
    </row>
    <row r="49" spans="1:17" ht="16.5">
      <c r="A49" s="123" t="s">
        <v>503</v>
      </c>
      <c r="B49" s="86"/>
      <c r="C49" s="89"/>
      <c r="D49" s="89"/>
      <c r="E49" s="89">
        <v>1</v>
      </c>
      <c r="F49" s="89"/>
      <c r="G49" s="90">
        <v>1</v>
      </c>
      <c r="H49" s="90">
        <v>100</v>
      </c>
      <c r="I49" s="174"/>
      <c r="J49" s="89"/>
      <c r="K49" s="89"/>
      <c r="L49" s="89"/>
      <c r="M49" s="89"/>
      <c r="N49" s="90">
        <v>0</v>
      </c>
      <c r="O49" s="90">
        <v>0</v>
      </c>
      <c r="P49" s="174"/>
      <c r="Q49" s="90">
        <v>1</v>
      </c>
    </row>
    <row r="50" spans="1:17" ht="16.5">
      <c r="A50" s="123" t="s">
        <v>504</v>
      </c>
      <c r="B50" s="86"/>
      <c r="C50" s="89">
        <v>14</v>
      </c>
      <c r="D50" s="89"/>
      <c r="E50" s="89">
        <v>15</v>
      </c>
      <c r="F50" s="89">
        <v>2</v>
      </c>
      <c r="G50" s="90">
        <v>31</v>
      </c>
      <c r="H50" s="90">
        <v>82</v>
      </c>
      <c r="I50" s="174"/>
      <c r="J50" s="89">
        <v>6</v>
      </c>
      <c r="K50" s="89"/>
      <c r="L50" s="89">
        <v>1</v>
      </c>
      <c r="M50" s="89"/>
      <c r="N50" s="90">
        <v>7</v>
      </c>
      <c r="O50" s="90">
        <v>18</v>
      </c>
      <c r="P50" s="174"/>
      <c r="Q50" s="90">
        <v>38</v>
      </c>
    </row>
    <row r="51" spans="1:17" ht="16.5">
      <c r="A51" s="123" t="s">
        <v>505</v>
      </c>
      <c r="B51" s="86"/>
      <c r="C51" s="89">
        <v>6</v>
      </c>
      <c r="D51" s="89"/>
      <c r="E51" s="89">
        <v>2</v>
      </c>
      <c r="F51" s="89"/>
      <c r="G51" s="90">
        <v>8</v>
      </c>
      <c r="H51" s="90">
        <v>100</v>
      </c>
      <c r="I51" s="174"/>
      <c r="J51" s="89"/>
      <c r="K51" s="89"/>
      <c r="L51" s="89"/>
      <c r="M51" s="89"/>
      <c r="N51" s="90">
        <v>0</v>
      </c>
      <c r="O51" s="90">
        <v>0</v>
      </c>
      <c r="P51" s="174"/>
      <c r="Q51" s="90">
        <v>8</v>
      </c>
    </row>
    <row r="52" spans="1:17" ht="16.5">
      <c r="A52" s="123" t="s">
        <v>506</v>
      </c>
      <c r="B52" s="86"/>
      <c r="C52" s="89">
        <v>1</v>
      </c>
      <c r="D52" s="89"/>
      <c r="E52" s="89">
        <v>2</v>
      </c>
      <c r="F52" s="89"/>
      <c r="G52" s="90">
        <v>3</v>
      </c>
      <c r="H52" s="90">
        <v>75</v>
      </c>
      <c r="I52" s="174"/>
      <c r="J52" s="89"/>
      <c r="K52" s="89"/>
      <c r="L52" s="89">
        <v>1</v>
      </c>
      <c r="M52" s="89"/>
      <c r="N52" s="90">
        <v>1</v>
      </c>
      <c r="O52" s="90">
        <v>25</v>
      </c>
      <c r="P52" s="174"/>
      <c r="Q52" s="90">
        <v>4</v>
      </c>
    </row>
    <row r="53" spans="1:17" ht="16.5">
      <c r="A53" s="123" t="s">
        <v>507</v>
      </c>
      <c r="B53" s="86"/>
      <c r="C53" s="89"/>
      <c r="D53" s="89"/>
      <c r="E53" s="89"/>
      <c r="F53" s="89"/>
      <c r="G53" s="90">
        <v>0</v>
      </c>
      <c r="H53" s="90">
        <v>0</v>
      </c>
      <c r="I53" s="174"/>
      <c r="J53" s="89"/>
      <c r="K53" s="89">
        <v>1</v>
      </c>
      <c r="L53" s="89"/>
      <c r="M53" s="89">
        <v>1</v>
      </c>
      <c r="N53" s="90">
        <v>2</v>
      </c>
      <c r="O53" s="90">
        <v>100</v>
      </c>
      <c r="P53" s="174"/>
      <c r="Q53" s="90">
        <v>2</v>
      </c>
    </row>
    <row r="54" spans="1:17" ht="16.5">
      <c r="A54" s="123" t="s">
        <v>508</v>
      </c>
      <c r="B54" s="86"/>
      <c r="C54" s="89">
        <v>14</v>
      </c>
      <c r="D54" s="89">
        <v>2</v>
      </c>
      <c r="E54" s="89">
        <v>10</v>
      </c>
      <c r="F54" s="89">
        <v>1</v>
      </c>
      <c r="G54" s="90">
        <v>27</v>
      </c>
      <c r="H54" s="90">
        <v>54</v>
      </c>
      <c r="I54" s="174"/>
      <c r="J54" s="89">
        <v>3</v>
      </c>
      <c r="K54" s="89">
        <v>1</v>
      </c>
      <c r="L54" s="89">
        <v>15</v>
      </c>
      <c r="M54" s="89">
        <v>4</v>
      </c>
      <c r="N54" s="90">
        <v>23</v>
      </c>
      <c r="O54" s="90">
        <v>46</v>
      </c>
      <c r="P54" s="174"/>
      <c r="Q54" s="90">
        <v>50</v>
      </c>
    </row>
    <row r="55" spans="1:17" ht="16.5">
      <c r="A55" s="123" t="s">
        <v>509</v>
      </c>
      <c r="B55" s="86"/>
      <c r="C55" s="89"/>
      <c r="D55" s="89"/>
      <c r="E55" s="89">
        <v>1</v>
      </c>
      <c r="F55" s="89"/>
      <c r="G55" s="90">
        <v>1</v>
      </c>
      <c r="H55" s="90">
        <v>100</v>
      </c>
      <c r="I55" s="174"/>
      <c r="J55" s="89"/>
      <c r="K55" s="89"/>
      <c r="L55" s="89"/>
      <c r="M55" s="89"/>
      <c r="N55" s="90">
        <v>0</v>
      </c>
      <c r="O55" s="90">
        <v>0</v>
      </c>
      <c r="P55" s="174"/>
      <c r="Q55" s="90">
        <v>1</v>
      </c>
    </row>
    <row r="56" spans="1:17" ht="16.5">
      <c r="A56" s="123" t="s">
        <v>510</v>
      </c>
      <c r="B56" s="86"/>
      <c r="C56" s="89">
        <v>1</v>
      </c>
      <c r="D56" s="89"/>
      <c r="E56" s="89">
        <v>1</v>
      </c>
      <c r="F56" s="89"/>
      <c r="G56" s="90">
        <v>2</v>
      </c>
      <c r="H56" s="90">
        <v>100</v>
      </c>
      <c r="I56" s="174"/>
      <c r="J56" s="89"/>
      <c r="K56" s="89"/>
      <c r="L56" s="89"/>
      <c r="M56" s="89"/>
      <c r="N56" s="90">
        <v>0</v>
      </c>
      <c r="O56" s="90">
        <v>0</v>
      </c>
      <c r="P56" s="174"/>
      <c r="Q56" s="90">
        <v>2</v>
      </c>
    </row>
    <row r="57" spans="1:17" ht="16.5">
      <c r="A57" s="123" t="s">
        <v>511</v>
      </c>
      <c r="B57" s="86"/>
      <c r="C57" s="89">
        <v>7</v>
      </c>
      <c r="D57" s="89">
        <v>2</v>
      </c>
      <c r="E57" s="89">
        <v>8</v>
      </c>
      <c r="F57" s="89"/>
      <c r="G57" s="90">
        <v>17</v>
      </c>
      <c r="H57" s="90">
        <v>94</v>
      </c>
      <c r="I57" s="174"/>
      <c r="J57" s="89"/>
      <c r="K57" s="89"/>
      <c r="L57" s="89">
        <v>1</v>
      </c>
      <c r="M57" s="89"/>
      <c r="N57" s="90">
        <v>1</v>
      </c>
      <c r="O57" s="90">
        <v>6</v>
      </c>
      <c r="P57" s="174"/>
      <c r="Q57" s="90">
        <v>18</v>
      </c>
    </row>
    <row r="58" spans="1:17" ht="16.5">
      <c r="A58" s="123" t="s">
        <v>512</v>
      </c>
      <c r="B58" s="86"/>
      <c r="C58" s="89"/>
      <c r="D58" s="89"/>
      <c r="E58" s="89"/>
      <c r="F58" s="89"/>
      <c r="G58" s="90">
        <v>0</v>
      </c>
      <c r="H58" s="90">
        <v>0</v>
      </c>
      <c r="I58" s="174"/>
      <c r="J58" s="89">
        <v>4</v>
      </c>
      <c r="K58" s="89">
        <v>1</v>
      </c>
      <c r="L58" s="89"/>
      <c r="M58" s="89"/>
      <c r="N58" s="90">
        <v>5</v>
      </c>
      <c r="O58" s="90">
        <v>100</v>
      </c>
      <c r="P58" s="174"/>
      <c r="Q58" s="90">
        <v>5</v>
      </c>
    </row>
    <row r="59" spans="1:17" ht="16.5">
      <c r="A59" s="123" t="s">
        <v>513</v>
      </c>
      <c r="B59" s="86"/>
      <c r="C59" s="89"/>
      <c r="D59" s="89"/>
      <c r="E59" s="89">
        <v>2</v>
      </c>
      <c r="F59" s="89"/>
      <c r="G59" s="90">
        <v>2</v>
      </c>
      <c r="H59" s="90">
        <v>50</v>
      </c>
      <c r="I59" s="174"/>
      <c r="J59" s="89">
        <v>1</v>
      </c>
      <c r="K59" s="89">
        <v>1</v>
      </c>
      <c r="L59" s="89"/>
      <c r="M59" s="89"/>
      <c r="N59" s="90">
        <v>2</v>
      </c>
      <c r="O59" s="90">
        <v>50</v>
      </c>
      <c r="P59" s="174"/>
      <c r="Q59" s="90">
        <v>4</v>
      </c>
    </row>
    <row r="60" spans="1:17" ht="16.5">
      <c r="A60" s="123" t="s">
        <v>514</v>
      </c>
      <c r="B60" s="86"/>
      <c r="C60" s="89"/>
      <c r="D60" s="89"/>
      <c r="E60" s="89">
        <v>1</v>
      </c>
      <c r="F60" s="89"/>
      <c r="G60" s="90">
        <v>1</v>
      </c>
      <c r="H60" s="90">
        <v>100</v>
      </c>
      <c r="I60" s="174"/>
      <c r="J60" s="89"/>
      <c r="K60" s="89"/>
      <c r="L60" s="89"/>
      <c r="M60" s="89"/>
      <c r="N60" s="90">
        <v>0</v>
      </c>
      <c r="O60" s="90">
        <v>0</v>
      </c>
      <c r="P60" s="174"/>
      <c r="Q60" s="90">
        <v>1</v>
      </c>
    </row>
    <row r="61" spans="1:17" ht="16.5">
      <c r="A61" s="123" t="s">
        <v>515</v>
      </c>
      <c r="B61" s="86"/>
      <c r="C61" s="89"/>
      <c r="D61" s="89"/>
      <c r="E61" s="89"/>
      <c r="F61" s="89"/>
      <c r="G61" s="90">
        <v>0</v>
      </c>
      <c r="H61" s="90">
        <v>0</v>
      </c>
      <c r="I61" s="174"/>
      <c r="J61" s="89">
        <v>1</v>
      </c>
      <c r="K61" s="89"/>
      <c r="L61" s="89">
        <v>1</v>
      </c>
      <c r="M61" s="89"/>
      <c r="N61" s="90">
        <v>2</v>
      </c>
      <c r="O61" s="90">
        <v>100</v>
      </c>
      <c r="P61" s="174"/>
      <c r="Q61" s="90">
        <v>2</v>
      </c>
    </row>
    <row r="62" spans="1:17" ht="16.5">
      <c r="A62" s="123" t="s">
        <v>516</v>
      </c>
      <c r="B62" s="86"/>
      <c r="C62" s="89">
        <v>1</v>
      </c>
      <c r="D62" s="89"/>
      <c r="E62" s="89"/>
      <c r="F62" s="89"/>
      <c r="G62" s="90">
        <v>1</v>
      </c>
      <c r="H62" s="90">
        <v>100</v>
      </c>
      <c r="I62" s="174"/>
      <c r="J62" s="89"/>
      <c r="K62" s="89"/>
      <c r="L62" s="89"/>
      <c r="M62" s="89"/>
      <c r="N62" s="90">
        <v>0</v>
      </c>
      <c r="O62" s="90">
        <v>0</v>
      </c>
      <c r="P62" s="174"/>
      <c r="Q62" s="90">
        <v>1</v>
      </c>
    </row>
    <row r="63" spans="1:17" ht="16.5">
      <c r="A63" s="123" t="s">
        <v>517</v>
      </c>
      <c r="B63" s="86"/>
      <c r="C63" s="89"/>
      <c r="D63" s="89"/>
      <c r="E63" s="89">
        <v>1</v>
      </c>
      <c r="F63" s="89"/>
      <c r="G63" s="90">
        <v>1</v>
      </c>
      <c r="H63" s="90">
        <v>50</v>
      </c>
      <c r="I63" s="174"/>
      <c r="J63" s="89">
        <v>1</v>
      </c>
      <c r="K63" s="89"/>
      <c r="L63" s="89"/>
      <c r="M63" s="89"/>
      <c r="N63" s="90">
        <v>1</v>
      </c>
      <c r="O63" s="90">
        <v>50</v>
      </c>
      <c r="P63" s="174"/>
      <c r="Q63" s="90">
        <v>2</v>
      </c>
    </row>
    <row r="64" spans="1:17" ht="16.5">
      <c r="A64" s="123" t="s">
        <v>518</v>
      </c>
      <c r="B64" s="86"/>
      <c r="C64" s="89"/>
      <c r="D64" s="89">
        <v>1</v>
      </c>
      <c r="E64" s="89">
        <v>1</v>
      </c>
      <c r="F64" s="89"/>
      <c r="G64" s="90">
        <v>2</v>
      </c>
      <c r="H64" s="90">
        <v>100</v>
      </c>
      <c r="I64" s="174"/>
      <c r="J64" s="89"/>
      <c r="K64" s="89"/>
      <c r="L64" s="89"/>
      <c r="M64" s="89"/>
      <c r="N64" s="90">
        <v>0</v>
      </c>
      <c r="O64" s="90">
        <v>0</v>
      </c>
      <c r="P64" s="174"/>
      <c r="Q64" s="90">
        <v>2</v>
      </c>
    </row>
    <row r="65" spans="1:17" ht="16.5">
      <c r="A65" s="123" t="s">
        <v>519</v>
      </c>
      <c r="B65" s="86"/>
      <c r="C65" s="89">
        <v>2</v>
      </c>
      <c r="D65" s="89"/>
      <c r="E65" s="89">
        <v>1</v>
      </c>
      <c r="F65" s="89"/>
      <c r="G65" s="90">
        <v>3</v>
      </c>
      <c r="H65" s="90">
        <v>60</v>
      </c>
      <c r="I65" s="174"/>
      <c r="J65" s="89">
        <v>2</v>
      </c>
      <c r="K65" s="89"/>
      <c r="L65" s="89"/>
      <c r="M65" s="89"/>
      <c r="N65" s="90">
        <v>2</v>
      </c>
      <c r="O65" s="90">
        <v>40</v>
      </c>
      <c r="P65" s="174"/>
      <c r="Q65" s="90">
        <v>5</v>
      </c>
    </row>
    <row r="66" spans="1:17" ht="16.5">
      <c r="A66" s="123" t="s">
        <v>520</v>
      </c>
      <c r="B66" s="86"/>
      <c r="C66" s="89">
        <v>37</v>
      </c>
      <c r="D66" s="89">
        <v>4</v>
      </c>
      <c r="E66" s="89">
        <v>24</v>
      </c>
      <c r="F66" s="89">
        <v>5</v>
      </c>
      <c r="G66" s="90">
        <v>70</v>
      </c>
      <c r="H66" s="90">
        <v>81</v>
      </c>
      <c r="I66" s="174"/>
      <c r="J66" s="89">
        <v>5</v>
      </c>
      <c r="K66" s="89">
        <v>6</v>
      </c>
      <c r="L66" s="89">
        <v>5</v>
      </c>
      <c r="M66" s="89"/>
      <c r="N66" s="90">
        <v>16</v>
      </c>
      <c r="O66" s="90">
        <v>19</v>
      </c>
      <c r="P66" s="174"/>
      <c r="Q66" s="90">
        <v>86</v>
      </c>
    </row>
    <row r="67" spans="1:17" ht="16.5">
      <c r="A67" s="123" t="s">
        <v>521</v>
      </c>
      <c r="B67" s="86"/>
      <c r="C67" s="89">
        <v>1</v>
      </c>
      <c r="D67" s="89"/>
      <c r="E67" s="89"/>
      <c r="F67" s="89"/>
      <c r="G67" s="90">
        <v>1</v>
      </c>
      <c r="H67" s="90">
        <v>100</v>
      </c>
      <c r="I67" s="174"/>
      <c r="J67" s="89"/>
      <c r="K67" s="89"/>
      <c r="L67" s="89"/>
      <c r="M67" s="89"/>
      <c r="N67" s="90">
        <v>0</v>
      </c>
      <c r="O67" s="90">
        <v>0</v>
      </c>
      <c r="P67" s="174"/>
      <c r="Q67" s="90">
        <v>1</v>
      </c>
    </row>
    <row r="68" spans="1:17" ht="8.1" customHeight="1">
      <c r="A68" s="86"/>
      <c r="B68" s="86"/>
      <c r="C68" s="86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6"/>
    </row>
    <row r="69" spans="1:17" ht="20.100000000000001" customHeight="1">
      <c r="A69" s="226" t="s">
        <v>94</v>
      </c>
      <c r="B69" s="86"/>
      <c r="C69" s="224">
        <v>1005</v>
      </c>
      <c r="D69" s="225">
        <v>88</v>
      </c>
      <c r="E69" s="224">
        <v>1034</v>
      </c>
      <c r="F69" s="225">
        <v>54</v>
      </c>
      <c r="G69" s="224">
        <v>2181</v>
      </c>
      <c r="H69" s="225">
        <v>71</v>
      </c>
      <c r="I69" s="222"/>
      <c r="J69" s="225">
        <v>381</v>
      </c>
      <c r="K69" s="225">
        <v>74</v>
      </c>
      <c r="L69" s="225">
        <v>376</v>
      </c>
      <c r="M69" s="225">
        <v>40</v>
      </c>
      <c r="N69" s="225">
        <v>871</v>
      </c>
      <c r="O69" s="225">
        <v>29</v>
      </c>
      <c r="P69" s="222"/>
      <c r="Q69" s="224">
        <v>3052</v>
      </c>
    </row>
    <row r="70" spans="1:17">
      <c r="A70" s="86"/>
    </row>
    <row r="71" spans="1:17" ht="15" customHeight="1">
      <c r="A71" s="223" t="s">
        <v>276</v>
      </c>
    </row>
    <row r="72" spans="1:17" ht="15" customHeight="1">
      <c r="A72" s="223" t="s">
        <v>396</v>
      </c>
    </row>
    <row r="73" spans="1:17" ht="15" customHeight="1">
      <c r="A73" s="223" t="s">
        <v>266</v>
      </c>
    </row>
    <row r="74" spans="1:17" ht="15" customHeight="1">
      <c r="A74" s="223" t="s">
        <v>267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4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E3450-BF87-45DE-AF8C-F59AC6D88912}">
  <dimension ref="A1:M38"/>
  <sheetViews>
    <sheetView view="pageBreakPreview" zoomScale="85" zoomScaleNormal="100" zoomScaleSheetLayoutView="85" workbookViewId="0">
      <selection activeCell="W22" sqref="W22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ht="20.100000000000001" customHeight="1">
      <c r="A2" s="517" t="s">
        <v>529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102" t="s">
        <v>378</v>
      </c>
      <c r="B5" s="102" t="s">
        <v>94</v>
      </c>
    </row>
    <row r="6" spans="1:13" ht="16.5">
      <c r="A6" s="102" t="s">
        <v>282</v>
      </c>
      <c r="B6" s="103">
        <v>1093</v>
      </c>
    </row>
    <row r="7" spans="1:13" ht="24.75">
      <c r="A7" s="102" t="s">
        <v>284</v>
      </c>
      <c r="B7" s="103">
        <v>1088</v>
      </c>
    </row>
    <row r="8" spans="1:13" ht="16.5">
      <c r="A8" s="102" t="s">
        <v>283</v>
      </c>
      <c r="B8" s="103">
        <v>455</v>
      </c>
    </row>
    <row r="9" spans="1:13" ht="24.75">
      <c r="A9" s="102" t="s">
        <v>285</v>
      </c>
      <c r="B9" s="103">
        <v>416</v>
      </c>
    </row>
    <row r="10" spans="1:13">
      <c r="A10" s="102" t="s">
        <v>94</v>
      </c>
      <c r="B10" s="103"/>
    </row>
    <row r="11" spans="1:13">
      <c r="A11" s="86"/>
    </row>
    <row r="30" spans="6:7" ht="12" customHeight="1"/>
    <row r="31" spans="6:7" ht="19.5">
      <c r="F31" s="119" t="s">
        <v>268</v>
      </c>
      <c r="G31" s="120">
        <v>3052</v>
      </c>
    </row>
    <row r="36" spans="1:1" ht="9.9499999999999993" customHeight="1">
      <c r="A36" s="187" t="s">
        <v>276</v>
      </c>
    </row>
    <row r="37" spans="1:1" ht="9.9499999999999993" customHeight="1">
      <c r="A37" s="187" t="s">
        <v>266</v>
      </c>
    </row>
    <row r="38" spans="1:1" ht="9.9499999999999993" customHeight="1">
      <c r="A38" s="187" t="s">
        <v>267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F2615-2CD7-46F8-A349-F144E8ED09DE}">
  <dimension ref="A1:M38"/>
  <sheetViews>
    <sheetView view="pageBreakPreview" topLeftCell="A4" zoomScaleNormal="100" zoomScaleSheetLayoutView="100" workbookViewId="0">
      <selection activeCell="Q27" sqref="Q27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ht="50.1" customHeight="1">
      <c r="A2" s="629" t="s">
        <v>561</v>
      </c>
      <c r="B2" s="629"/>
      <c r="C2" s="629"/>
      <c r="D2" s="629"/>
      <c r="E2" s="629"/>
      <c r="F2" s="629"/>
      <c r="G2" s="629"/>
      <c r="H2" s="629"/>
      <c r="I2" s="629"/>
      <c r="J2" s="629"/>
      <c r="K2" s="629"/>
      <c r="L2" s="629"/>
      <c r="M2" s="629"/>
    </row>
    <row r="3" spans="1:13" ht="20.100000000000001" customHeight="1">
      <c r="A3" s="629" t="str">
        <f>UPPER(CONCATENATE("Julio 2022"))</f>
        <v>JULIO 2022</v>
      </c>
      <c r="B3" s="629"/>
      <c r="C3" s="629"/>
      <c r="D3" s="629"/>
      <c r="E3" s="629"/>
      <c r="F3" s="629"/>
      <c r="G3" s="629"/>
      <c r="H3" s="629"/>
      <c r="I3" s="629"/>
      <c r="J3" s="629"/>
      <c r="K3" s="629"/>
      <c r="L3" s="629"/>
      <c r="M3" s="629"/>
    </row>
    <row r="4" spans="1:13">
      <c r="A4" s="86"/>
    </row>
    <row r="5" spans="1:13">
      <c r="A5" s="102" t="s">
        <v>551</v>
      </c>
      <c r="B5" s="102" t="s">
        <v>94</v>
      </c>
    </row>
    <row r="6" spans="1:13">
      <c r="A6" s="102" t="s">
        <v>552</v>
      </c>
      <c r="B6" s="103">
        <v>1299</v>
      </c>
    </row>
    <row r="7" spans="1:13" ht="19.5">
      <c r="A7" s="102" t="s">
        <v>553</v>
      </c>
      <c r="B7" s="103">
        <v>1047</v>
      </c>
      <c r="D7" s="119" t="s">
        <v>268</v>
      </c>
      <c r="E7" s="120">
        <v>3052</v>
      </c>
      <c r="J7" s="119" t="s">
        <v>268</v>
      </c>
      <c r="K7" s="120">
        <v>2966</v>
      </c>
    </row>
    <row r="8" spans="1:13">
      <c r="A8" s="102" t="s">
        <v>554</v>
      </c>
      <c r="B8" s="103">
        <v>540</v>
      </c>
    </row>
    <row r="9" spans="1:13">
      <c r="A9" s="102" t="s">
        <v>555</v>
      </c>
      <c r="B9" s="103">
        <v>80</v>
      </c>
    </row>
    <row r="10" spans="1:13">
      <c r="A10" s="102" t="s">
        <v>94</v>
      </c>
      <c r="B10" s="102"/>
    </row>
    <row r="16" spans="1:13">
      <c r="A16" s="102" t="s">
        <v>556</v>
      </c>
      <c r="B16" s="102" t="s">
        <v>94</v>
      </c>
    </row>
    <row r="17" spans="1:2">
      <c r="A17" s="102" t="s">
        <v>557</v>
      </c>
      <c r="B17" s="103">
        <v>2966</v>
      </c>
    </row>
    <row r="18" spans="1:2">
      <c r="A18" s="102" t="s">
        <v>558</v>
      </c>
      <c r="B18" s="103">
        <v>38</v>
      </c>
    </row>
    <row r="19" spans="1:2">
      <c r="A19" s="102" t="s">
        <v>559</v>
      </c>
      <c r="B19" s="103">
        <v>33</v>
      </c>
    </row>
    <row r="20" spans="1:2">
      <c r="A20" s="102" t="s">
        <v>560</v>
      </c>
      <c r="B20" s="103">
        <v>15</v>
      </c>
    </row>
    <row r="21" spans="1:2">
      <c r="A21" s="102" t="s">
        <v>94</v>
      </c>
      <c r="B21" s="103"/>
    </row>
    <row r="22" spans="1:2">
      <c r="A22" s="86"/>
    </row>
    <row r="36" spans="1:1" ht="9.9499999999999993" customHeight="1">
      <c r="A36" s="138" t="s">
        <v>276</v>
      </c>
    </row>
    <row r="37" spans="1:1" ht="9.9499999999999993" customHeight="1">
      <c r="A37" s="138" t="s">
        <v>266</v>
      </c>
    </row>
    <row r="38" spans="1:1" ht="9.9499999999999993" customHeight="1">
      <c r="A38" s="138" t="s">
        <v>267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90E9E-DAAA-4F26-B432-9D39B13ED5C7}">
  <dimension ref="A1:Q32"/>
  <sheetViews>
    <sheetView view="pageBreakPreview" zoomScale="60" zoomScaleNormal="85" workbookViewId="0"/>
  </sheetViews>
  <sheetFormatPr baseColWidth="10" defaultRowHeight="15"/>
  <cols>
    <col min="1" max="1" width="60.7109375" style="85" customWidth="1"/>
    <col min="2" max="2" width="1.7109375" style="128" customWidth="1"/>
    <col min="3" max="8" width="14.7109375" style="85" customWidth="1"/>
    <col min="9" max="9" width="1.7109375" style="128" customWidth="1"/>
    <col min="10" max="15" width="14.7109375" style="85" customWidth="1"/>
    <col min="16" max="16" width="1.7109375" style="128" customWidth="1"/>
    <col min="17" max="17" width="14.7109375" style="85" customWidth="1"/>
    <col min="18" max="16384" width="11.42578125" style="85"/>
  </cols>
  <sheetData>
    <row r="1" spans="1:17">
      <c r="A1" s="84" t="s">
        <v>1</v>
      </c>
    </row>
    <row r="2" spans="1:17" ht="20.100000000000001" customHeight="1">
      <c r="A2" s="630" t="s">
        <v>549</v>
      </c>
      <c r="B2" s="630"/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</row>
    <row r="3" spans="1:17" ht="20.100000000000001" customHeight="1">
      <c r="A3" s="520" t="str">
        <f>UPPER(CONCATENATE("Julio 2022"))</f>
        <v>JULIO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86"/>
    </row>
    <row r="5" spans="1:17" ht="15" customHeight="1">
      <c r="A5" s="625" t="s">
        <v>530</v>
      </c>
      <c r="B5" s="529"/>
      <c r="C5" s="518" t="s">
        <v>270</v>
      </c>
      <c r="D5" s="518"/>
      <c r="E5" s="518"/>
      <c r="F5" s="518"/>
      <c r="G5" s="518"/>
      <c r="H5" s="518"/>
      <c r="I5" s="633"/>
      <c r="J5" s="518" t="s">
        <v>271</v>
      </c>
      <c r="K5" s="518"/>
      <c r="L5" s="518"/>
      <c r="M5" s="518"/>
      <c r="N5" s="518"/>
      <c r="O5" s="518"/>
      <c r="P5" s="636"/>
      <c r="Q5" s="625" t="s">
        <v>94</v>
      </c>
    </row>
    <row r="6" spans="1:17" ht="15" customHeight="1">
      <c r="A6" s="626"/>
      <c r="B6" s="529"/>
      <c r="C6" s="518" t="s">
        <v>278</v>
      </c>
      <c r="D6" s="518"/>
      <c r="E6" s="518" t="s">
        <v>279</v>
      </c>
      <c r="F6" s="518"/>
      <c r="G6" s="518" t="s">
        <v>196</v>
      </c>
      <c r="H6" s="518" t="s">
        <v>272</v>
      </c>
      <c r="I6" s="633"/>
      <c r="J6" s="518" t="s">
        <v>278</v>
      </c>
      <c r="K6" s="518"/>
      <c r="L6" s="518" t="s">
        <v>279</v>
      </c>
      <c r="M6" s="518"/>
      <c r="N6" s="518" t="s">
        <v>196</v>
      </c>
      <c r="O6" s="518" t="s">
        <v>272</v>
      </c>
      <c r="P6" s="636"/>
      <c r="Q6" s="626"/>
    </row>
    <row r="7" spans="1:17">
      <c r="A7" s="627"/>
      <c r="B7" s="529"/>
      <c r="C7" s="474" t="s">
        <v>273</v>
      </c>
      <c r="D7" s="474" t="s">
        <v>274</v>
      </c>
      <c r="E7" s="474" t="s">
        <v>273</v>
      </c>
      <c r="F7" s="474" t="s">
        <v>274</v>
      </c>
      <c r="G7" s="518"/>
      <c r="H7" s="518"/>
      <c r="I7" s="633"/>
      <c r="J7" s="474" t="s">
        <v>273</v>
      </c>
      <c r="K7" s="474" t="s">
        <v>274</v>
      </c>
      <c r="L7" s="474" t="s">
        <v>273</v>
      </c>
      <c r="M7" s="474" t="s">
        <v>274</v>
      </c>
      <c r="N7" s="518"/>
      <c r="O7" s="518"/>
      <c r="P7" s="636"/>
      <c r="Q7" s="627"/>
    </row>
    <row r="8" spans="1:17" s="128" customFormat="1" ht="8.1" customHeight="1">
      <c r="A8" s="634"/>
      <c r="B8" s="159"/>
      <c r="C8" s="635"/>
      <c r="D8" s="635"/>
      <c r="E8" s="635"/>
      <c r="F8" s="635"/>
      <c r="G8" s="635"/>
      <c r="H8" s="635"/>
      <c r="I8" s="159"/>
      <c r="J8" s="228"/>
      <c r="K8" s="228"/>
      <c r="L8" s="228"/>
      <c r="M8" s="228"/>
      <c r="N8" s="228"/>
      <c r="O8" s="228"/>
      <c r="P8" s="159"/>
      <c r="Q8" s="635"/>
    </row>
    <row r="9" spans="1:17" ht="39.950000000000003" customHeight="1">
      <c r="A9" s="123" t="s">
        <v>531</v>
      </c>
      <c r="B9" s="129"/>
      <c r="C9" s="265">
        <v>1</v>
      </c>
      <c r="D9" s="265">
        <v>0</v>
      </c>
      <c r="E9" s="265">
        <v>1</v>
      </c>
      <c r="F9" s="265">
        <v>0</v>
      </c>
      <c r="G9" s="162">
        <v>2</v>
      </c>
      <c r="H9" s="162">
        <v>67</v>
      </c>
      <c r="I9" s="129"/>
      <c r="J9" s="265">
        <v>0</v>
      </c>
      <c r="K9" s="265">
        <v>0</v>
      </c>
      <c r="L9" s="265">
        <v>1</v>
      </c>
      <c r="M9" s="265">
        <v>0</v>
      </c>
      <c r="N9" s="162">
        <v>1</v>
      </c>
      <c r="O9" s="162">
        <v>33</v>
      </c>
      <c r="P9" s="129"/>
      <c r="Q9" s="162">
        <v>3</v>
      </c>
    </row>
    <row r="10" spans="1:17" ht="39.950000000000003" customHeight="1">
      <c r="A10" s="123" t="s">
        <v>545</v>
      </c>
      <c r="B10" s="129"/>
      <c r="C10" s="265">
        <v>2</v>
      </c>
      <c r="D10" s="265">
        <v>0</v>
      </c>
      <c r="E10" s="265">
        <v>1</v>
      </c>
      <c r="F10" s="265">
        <v>0</v>
      </c>
      <c r="G10" s="162">
        <v>3</v>
      </c>
      <c r="H10" s="162">
        <v>75</v>
      </c>
      <c r="I10" s="129"/>
      <c r="J10" s="265">
        <v>0</v>
      </c>
      <c r="K10" s="265">
        <v>0</v>
      </c>
      <c r="L10" s="265">
        <v>1</v>
      </c>
      <c r="M10" s="265">
        <v>0</v>
      </c>
      <c r="N10" s="162">
        <v>1</v>
      </c>
      <c r="O10" s="162">
        <v>25</v>
      </c>
      <c r="P10" s="129"/>
      <c r="Q10" s="162">
        <v>4</v>
      </c>
    </row>
    <row r="11" spans="1:17" ht="39.950000000000003" customHeight="1">
      <c r="A11" s="123" t="s">
        <v>543</v>
      </c>
      <c r="B11" s="129"/>
      <c r="C11" s="265">
        <v>0</v>
      </c>
      <c r="D11" s="265">
        <v>0</v>
      </c>
      <c r="E11" s="265">
        <v>1</v>
      </c>
      <c r="F11" s="265">
        <v>0</v>
      </c>
      <c r="G11" s="162">
        <v>1</v>
      </c>
      <c r="H11" s="162">
        <v>100</v>
      </c>
      <c r="I11" s="129"/>
      <c r="J11" s="265">
        <v>0</v>
      </c>
      <c r="K11" s="265">
        <v>0</v>
      </c>
      <c r="L11" s="265">
        <v>0</v>
      </c>
      <c r="M11" s="265">
        <v>0</v>
      </c>
      <c r="N11" s="162">
        <v>0</v>
      </c>
      <c r="O11" s="162">
        <v>0</v>
      </c>
      <c r="P11" s="129"/>
      <c r="Q11" s="162">
        <v>1</v>
      </c>
    </row>
    <row r="12" spans="1:17" ht="39.950000000000003" customHeight="1">
      <c r="A12" s="123" t="s">
        <v>548</v>
      </c>
      <c r="B12" s="129"/>
      <c r="C12" s="265">
        <v>0</v>
      </c>
      <c r="D12" s="265">
        <v>0</v>
      </c>
      <c r="E12" s="265">
        <v>0</v>
      </c>
      <c r="F12" s="265">
        <v>0</v>
      </c>
      <c r="G12" s="162">
        <v>0</v>
      </c>
      <c r="H12" s="162">
        <v>0</v>
      </c>
      <c r="I12" s="129"/>
      <c r="J12" s="265">
        <v>0</v>
      </c>
      <c r="K12" s="265">
        <v>0</v>
      </c>
      <c r="L12" s="265">
        <v>1</v>
      </c>
      <c r="M12" s="265">
        <v>0</v>
      </c>
      <c r="N12" s="162">
        <v>1</v>
      </c>
      <c r="O12" s="162">
        <v>100</v>
      </c>
      <c r="P12" s="129"/>
      <c r="Q12" s="162">
        <v>1</v>
      </c>
    </row>
    <row r="13" spans="1:17" ht="39.950000000000003" customHeight="1">
      <c r="A13" s="123" t="s">
        <v>532</v>
      </c>
      <c r="B13" s="129"/>
      <c r="C13" s="265">
        <v>0</v>
      </c>
      <c r="D13" s="265">
        <v>0</v>
      </c>
      <c r="E13" s="265">
        <v>0</v>
      </c>
      <c r="F13" s="265">
        <v>0</v>
      </c>
      <c r="G13" s="162">
        <v>0</v>
      </c>
      <c r="H13" s="162">
        <v>0</v>
      </c>
      <c r="I13" s="129"/>
      <c r="J13" s="265">
        <v>1</v>
      </c>
      <c r="K13" s="265">
        <v>0</v>
      </c>
      <c r="L13" s="265">
        <v>0</v>
      </c>
      <c r="M13" s="265">
        <v>0</v>
      </c>
      <c r="N13" s="162">
        <v>1</v>
      </c>
      <c r="O13" s="162">
        <v>100</v>
      </c>
      <c r="P13" s="129"/>
      <c r="Q13" s="162">
        <v>1</v>
      </c>
    </row>
    <row r="14" spans="1:17" ht="39.950000000000003" customHeight="1">
      <c r="A14" s="123" t="s">
        <v>533</v>
      </c>
      <c r="B14" s="129"/>
      <c r="C14" s="265">
        <v>1</v>
      </c>
      <c r="D14" s="265">
        <v>0</v>
      </c>
      <c r="E14" s="265">
        <v>0</v>
      </c>
      <c r="F14" s="265">
        <v>0</v>
      </c>
      <c r="G14" s="162">
        <v>1</v>
      </c>
      <c r="H14" s="162">
        <v>20</v>
      </c>
      <c r="I14" s="129"/>
      <c r="J14" s="265">
        <v>3</v>
      </c>
      <c r="K14" s="265">
        <v>0</v>
      </c>
      <c r="L14" s="265">
        <v>1</v>
      </c>
      <c r="M14" s="265">
        <v>0</v>
      </c>
      <c r="N14" s="162">
        <v>4</v>
      </c>
      <c r="O14" s="162">
        <v>80</v>
      </c>
      <c r="P14" s="129"/>
      <c r="Q14" s="162">
        <v>5</v>
      </c>
    </row>
    <row r="15" spans="1:17" ht="39.950000000000003" customHeight="1">
      <c r="A15" s="123" t="s">
        <v>534</v>
      </c>
      <c r="B15" s="129"/>
      <c r="C15" s="265">
        <v>1</v>
      </c>
      <c r="D15" s="265">
        <v>0</v>
      </c>
      <c r="E15" s="265">
        <v>0</v>
      </c>
      <c r="F15" s="265">
        <v>0</v>
      </c>
      <c r="G15" s="162">
        <v>1</v>
      </c>
      <c r="H15" s="162">
        <v>100</v>
      </c>
      <c r="I15" s="129"/>
      <c r="J15" s="265">
        <v>0</v>
      </c>
      <c r="K15" s="265">
        <v>0</v>
      </c>
      <c r="L15" s="265">
        <v>0</v>
      </c>
      <c r="M15" s="265">
        <v>0</v>
      </c>
      <c r="N15" s="162">
        <v>0</v>
      </c>
      <c r="O15" s="162">
        <v>0</v>
      </c>
      <c r="P15" s="129"/>
      <c r="Q15" s="162">
        <v>1</v>
      </c>
    </row>
    <row r="16" spans="1:17" ht="39.950000000000003" customHeight="1">
      <c r="A16" s="123" t="s">
        <v>535</v>
      </c>
      <c r="B16" s="129"/>
      <c r="C16" s="265">
        <v>717</v>
      </c>
      <c r="D16" s="265">
        <v>58</v>
      </c>
      <c r="E16" s="265">
        <v>763</v>
      </c>
      <c r="F16" s="265">
        <v>36</v>
      </c>
      <c r="G16" s="163">
        <v>1574</v>
      </c>
      <c r="H16" s="162">
        <v>75</v>
      </c>
      <c r="I16" s="129"/>
      <c r="J16" s="265">
        <v>210</v>
      </c>
      <c r="K16" s="265">
        <v>30</v>
      </c>
      <c r="L16" s="265">
        <v>266</v>
      </c>
      <c r="M16" s="265">
        <v>21</v>
      </c>
      <c r="N16" s="162">
        <v>527</v>
      </c>
      <c r="O16" s="162">
        <v>25</v>
      </c>
      <c r="P16" s="129"/>
      <c r="Q16" s="163">
        <v>2101</v>
      </c>
    </row>
    <row r="17" spans="1:17" ht="39.950000000000003" customHeight="1">
      <c r="A17" s="123" t="s">
        <v>536</v>
      </c>
      <c r="B17" s="129"/>
      <c r="C17" s="265">
        <v>5</v>
      </c>
      <c r="D17" s="265">
        <v>0</v>
      </c>
      <c r="E17" s="265">
        <v>3</v>
      </c>
      <c r="F17" s="265">
        <v>0</v>
      </c>
      <c r="G17" s="162">
        <v>8</v>
      </c>
      <c r="H17" s="162">
        <v>89</v>
      </c>
      <c r="I17" s="129"/>
      <c r="J17" s="265">
        <v>0</v>
      </c>
      <c r="K17" s="265">
        <v>0</v>
      </c>
      <c r="L17" s="265">
        <v>1</v>
      </c>
      <c r="M17" s="265">
        <v>0</v>
      </c>
      <c r="N17" s="162">
        <v>1</v>
      </c>
      <c r="O17" s="162">
        <v>11</v>
      </c>
      <c r="P17" s="129"/>
      <c r="Q17" s="162">
        <v>9</v>
      </c>
    </row>
    <row r="18" spans="1:17" ht="39.950000000000003" customHeight="1">
      <c r="A18" s="123" t="s">
        <v>544</v>
      </c>
      <c r="B18" s="129"/>
      <c r="C18" s="265">
        <v>0</v>
      </c>
      <c r="D18" s="265">
        <v>0</v>
      </c>
      <c r="E18" s="265">
        <v>0</v>
      </c>
      <c r="F18" s="265">
        <v>0</v>
      </c>
      <c r="G18" s="162">
        <v>0</v>
      </c>
      <c r="H18" s="162">
        <v>0</v>
      </c>
      <c r="I18" s="129"/>
      <c r="J18" s="265">
        <v>0</v>
      </c>
      <c r="K18" s="265">
        <v>0</v>
      </c>
      <c r="L18" s="265">
        <v>1</v>
      </c>
      <c r="M18" s="265">
        <v>1</v>
      </c>
      <c r="N18" s="162">
        <v>2</v>
      </c>
      <c r="O18" s="162">
        <v>100</v>
      </c>
      <c r="P18" s="129"/>
      <c r="Q18" s="162">
        <v>2</v>
      </c>
    </row>
    <row r="19" spans="1:17" ht="39.950000000000003" customHeight="1">
      <c r="A19" s="123" t="s">
        <v>537</v>
      </c>
      <c r="B19" s="129"/>
      <c r="C19" s="265">
        <v>272</v>
      </c>
      <c r="D19" s="265">
        <v>29</v>
      </c>
      <c r="E19" s="265">
        <v>259</v>
      </c>
      <c r="F19" s="265">
        <v>18</v>
      </c>
      <c r="G19" s="162">
        <v>578</v>
      </c>
      <c r="H19" s="162">
        <v>64</v>
      </c>
      <c r="I19" s="129"/>
      <c r="J19" s="265">
        <v>164</v>
      </c>
      <c r="K19" s="265">
        <v>43</v>
      </c>
      <c r="L19" s="265">
        <v>104</v>
      </c>
      <c r="M19" s="265">
        <v>18</v>
      </c>
      <c r="N19" s="162">
        <v>329</v>
      </c>
      <c r="O19" s="162">
        <v>36</v>
      </c>
      <c r="P19" s="129"/>
      <c r="Q19" s="162">
        <v>907</v>
      </c>
    </row>
    <row r="20" spans="1:17" ht="39.950000000000003" customHeight="1">
      <c r="A20" s="123" t="s">
        <v>538</v>
      </c>
      <c r="B20" s="129"/>
      <c r="C20" s="265">
        <v>2</v>
      </c>
      <c r="D20" s="265">
        <v>0</v>
      </c>
      <c r="E20" s="265">
        <v>2</v>
      </c>
      <c r="F20" s="265">
        <v>0</v>
      </c>
      <c r="G20" s="162">
        <v>4</v>
      </c>
      <c r="H20" s="162">
        <v>100</v>
      </c>
      <c r="I20" s="129"/>
      <c r="J20" s="265">
        <v>0</v>
      </c>
      <c r="K20" s="265">
        <v>0</v>
      </c>
      <c r="L20" s="265">
        <v>0</v>
      </c>
      <c r="M20" s="265">
        <v>0</v>
      </c>
      <c r="N20" s="162">
        <v>0</v>
      </c>
      <c r="O20" s="162">
        <v>0</v>
      </c>
      <c r="P20" s="129"/>
      <c r="Q20" s="162">
        <v>4</v>
      </c>
    </row>
    <row r="21" spans="1:17" ht="39.950000000000003" customHeight="1">
      <c r="A21" s="123" t="s">
        <v>539</v>
      </c>
      <c r="B21" s="129"/>
      <c r="C21" s="265">
        <v>2</v>
      </c>
      <c r="D21" s="265">
        <v>0</v>
      </c>
      <c r="E21" s="265">
        <v>0</v>
      </c>
      <c r="F21" s="265">
        <v>0</v>
      </c>
      <c r="G21" s="162">
        <v>2</v>
      </c>
      <c r="H21" s="162">
        <v>100</v>
      </c>
      <c r="I21" s="129"/>
      <c r="J21" s="265">
        <v>0</v>
      </c>
      <c r="K21" s="265">
        <v>0</v>
      </c>
      <c r="L21" s="265">
        <v>0</v>
      </c>
      <c r="M21" s="265">
        <v>0</v>
      </c>
      <c r="N21" s="162">
        <v>0</v>
      </c>
      <c r="O21" s="162">
        <v>0</v>
      </c>
      <c r="P21" s="129"/>
      <c r="Q21" s="162">
        <v>2</v>
      </c>
    </row>
    <row r="22" spans="1:17" ht="39.950000000000003" customHeight="1">
      <c r="A22" s="123" t="s">
        <v>546</v>
      </c>
      <c r="B22" s="129"/>
      <c r="C22" s="265">
        <v>1</v>
      </c>
      <c r="D22" s="265">
        <v>0</v>
      </c>
      <c r="E22" s="265">
        <v>0</v>
      </c>
      <c r="F22" s="265">
        <v>0</v>
      </c>
      <c r="G22" s="162">
        <v>1</v>
      </c>
      <c r="H22" s="162">
        <v>33</v>
      </c>
      <c r="I22" s="129"/>
      <c r="J22" s="265">
        <v>1</v>
      </c>
      <c r="K22" s="265">
        <v>1</v>
      </c>
      <c r="L22" s="265">
        <v>0</v>
      </c>
      <c r="M22" s="265">
        <v>0</v>
      </c>
      <c r="N22" s="162">
        <v>2</v>
      </c>
      <c r="O22" s="162">
        <v>67</v>
      </c>
      <c r="P22" s="129"/>
      <c r="Q22" s="162">
        <v>3</v>
      </c>
    </row>
    <row r="23" spans="1:17" ht="39.950000000000003" customHeight="1">
      <c r="A23" s="123" t="s">
        <v>540</v>
      </c>
      <c r="B23" s="129"/>
      <c r="C23" s="265">
        <v>0</v>
      </c>
      <c r="D23" s="265">
        <v>1</v>
      </c>
      <c r="E23" s="265">
        <v>2</v>
      </c>
      <c r="F23" s="265">
        <v>0</v>
      </c>
      <c r="G23" s="162">
        <v>3</v>
      </c>
      <c r="H23" s="162">
        <v>60</v>
      </c>
      <c r="I23" s="129"/>
      <c r="J23" s="265">
        <v>2</v>
      </c>
      <c r="K23" s="265">
        <v>0</v>
      </c>
      <c r="L23" s="265">
        <v>0</v>
      </c>
      <c r="M23" s="265">
        <v>0</v>
      </c>
      <c r="N23" s="162">
        <v>2</v>
      </c>
      <c r="O23" s="162">
        <v>40</v>
      </c>
      <c r="P23" s="129"/>
      <c r="Q23" s="162">
        <v>5</v>
      </c>
    </row>
    <row r="24" spans="1:17" ht="39.950000000000003" customHeight="1">
      <c r="A24" s="123" t="s">
        <v>547</v>
      </c>
      <c r="B24" s="129"/>
      <c r="C24" s="265">
        <v>0</v>
      </c>
      <c r="D24" s="265">
        <v>0</v>
      </c>
      <c r="E24" s="265">
        <v>1</v>
      </c>
      <c r="F24" s="265">
        <v>0</v>
      </c>
      <c r="G24" s="162">
        <v>1</v>
      </c>
      <c r="H24" s="162">
        <v>100</v>
      </c>
      <c r="I24" s="129"/>
      <c r="J24" s="265">
        <v>0</v>
      </c>
      <c r="K24" s="265">
        <v>0</v>
      </c>
      <c r="L24" s="265">
        <v>0</v>
      </c>
      <c r="M24" s="265">
        <v>0</v>
      </c>
      <c r="N24" s="162">
        <v>0</v>
      </c>
      <c r="O24" s="162">
        <v>0</v>
      </c>
      <c r="P24" s="129"/>
      <c r="Q24" s="162">
        <v>1</v>
      </c>
    </row>
    <row r="25" spans="1:17" ht="39.950000000000003" customHeight="1">
      <c r="A25" s="123" t="s">
        <v>541</v>
      </c>
      <c r="B25" s="129"/>
      <c r="C25" s="265">
        <v>0</v>
      </c>
      <c r="D25" s="265">
        <v>0</v>
      </c>
      <c r="E25" s="265">
        <v>1</v>
      </c>
      <c r="F25" s="265">
        <v>0</v>
      </c>
      <c r="G25" s="162">
        <v>1</v>
      </c>
      <c r="H25" s="162">
        <v>100</v>
      </c>
      <c r="I25" s="129"/>
      <c r="J25" s="265">
        <v>0</v>
      </c>
      <c r="K25" s="265">
        <v>0</v>
      </c>
      <c r="L25" s="265">
        <v>0</v>
      </c>
      <c r="M25" s="265">
        <v>0</v>
      </c>
      <c r="N25" s="162">
        <v>0</v>
      </c>
      <c r="O25" s="162">
        <v>0</v>
      </c>
      <c r="P25" s="129"/>
      <c r="Q25" s="162">
        <v>1</v>
      </c>
    </row>
    <row r="26" spans="1:17" ht="39.950000000000003" customHeight="1">
      <c r="A26" s="123" t="s">
        <v>542</v>
      </c>
      <c r="B26" s="129"/>
      <c r="C26" s="265">
        <v>1</v>
      </c>
      <c r="D26" s="265">
        <v>0</v>
      </c>
      <c r="E26" s="265">
        <v>0</v>
      </c>
      <c r="F26" s="265">
        <v>0</v>
      </c>
      <c r="G26" s="162">
        <v>1</v>
      </c>
      <c r="H26" s="162">
        <v>100</v>
      </c>
      <c r="I26" s="129"/>
      <c r="J26" s="265">
        <v>0</v>
      </c>
      <c r="K26" s="265">
        <v>0</v>
      </c>
      <c r="L26" s="265">
        <v>0</v>
      </c>
      <c r="M26" s="265">
        <v>0</v>
      </c>
      <c r="N26" s="162">
        <v>0</v>
      </c>
      <c r="O26" s="162">
        <v>0</v>
      </c>
      <c r="P26" s="129"/>
      <c r="Q26" s="162">
        <v>1</v>
      </c>
    </row>
    <row r="27" spans="1:17" s="128" customFormat="1" ht="8.1" customHeight="1">
      <c r="A27" s="227"/>
      <c r="B27" s="159"/>
      <c r="C27" s="228"/>
      <c r="D27" s="228"/>
      <c r="E27" s="228"/>
      <c r="F27" s="228"/>
      <c r="G27" s="228"/>
      <c r="H27" s="228"/>
      <c r="I27" s="159"/>
      <c r="J27" s="228"/>
      <c r="K27" s="228"/>
      <c r="L27" s="228"/>
      <c r="M27" s="228"/>
      <c r="N27" s="228"/>
      <c r="O27" s="228"/>
      <c r="P27" s="159"/>
      <c r="Q27" s="228"/>
    </row>
    <row r="28" spans="1:17" ht="27" customHeight="1">
      <c r="A28" s="98" t="s">
        <v>94</v>
      </c>
      <c r="B28" s="129"/>
      <c r="C28" s="100">
        <v>1005</v>
      </c>
      <c r="D28" s="99">
        <v>88</v>
      </c>
      <c r="E28" s="100">
        <v>1034</v>
      </c>
      <c r="F28" s="99">
        <v>54</v>
      </c>
      <c r="G28" s="100">
        <v>2181</v>
      </c>
      <c r="H28" s="99">
        <v>71</v>
      </c>
      <c r="I28" s="129"/>
      <c r="J28" s="99">
        <v>381</v>
      </c>
      <c r="K28" s="99">
        <v>74</v>
      </c>
      <c r="L28" s="99">
        <v>376</v>
      </c>
      <c r="M28" s="99">
        <v>40</v>
      </c>
      <c r="N28" s="99">
        <v>871</v>
      </c>
      <c r="O28" s="99">
        <v>29</v>
      </c>
      <c r="P28" s="129"/>
      <c r="Q28" s="100">
        <v>3052</v>
      </c>
    </row>
    <row r="29" spans="1:17">
      <c r="A29" s="86"/>
    </row>
    <row r="30" spans="1:17" ht="12" customHeight="1">
      <c r="A30" s="113" t="s">
        <v>276</v>
      </c>
    </row>
    <row r="31" spans="1:17" ht="12" customHeight="1">
      <c r="A31" s="113" t="s">
        <v>266</v>
      </c>
    </row>
    <row r="32" spans="1:17" ht="12" customHeight="1">
      <c r="A32" s="113" t="s">
        <v>267</v>
      </c>
    </row>
  </sheetData>
  <sortState xmlns:xlrd2="http://schemas.microsoft.com/office/spreadsheetml/2017/richdata2" ref="A9:Q26">
    <sortCondition ref="A9:A26"/>
  </sortState>
  <mergeCells count="17">
    <mergeCell ref="C5:H5"/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</mergeCells>
  <printOptions horizontalCentered="1"/>
  <pageMargins left="0.23622047244094491" right="0.23622047244094491" top="0.94488188976377963" bottom="0.35433070866141736" header="0.19685039370078741" footer="0.31496062992125984"/>
  <pageSetup paperSize="9"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10CC6-2716-4645-8664-65AA9145170A}">
  <dimension ref="A1:V64"/>
  <sheetViews>
    <sheetView view="pageBreakPreview" zoomScale="40" zoomScaleNormal="100" zoomScaleSheetLayoutView="40" workbookViewId="0">
      <selection activeCell="AE52" sqref="AE52"/>
    </sheetView>
  </sheetViews>
  <sheetFormatPr baseColWidth="10" defaultRowHeight="15"/>
  <cols>
    <col min="1" max="1" width="67.28515625" style="85" customWidth="1"/>
    <col min="2" max="2" width="1.7109375" style="128" customWidth="1"/>
    <col min="3" max="20" width="15.7109375" style="85" customWidth="1"/>
    <col min="21" max="21" width="1.7109375" style="128" customWidth="1"/>
    <col min="22" max="22" width="14" style="85" customWidth="1"/>
    <col min="23" max="16384" width="11.42578125" style="85"/>
  </cols>
  <sheetData>
    <row r="1" spans="1:22">
      <c r="A1" s="84" t="s">
        <v>1</v>
      </c>
    </row>
    <row r="2" spans="1:22" ht="30" customHeight="1">
      <c r="A2" s="631" t="s">
        <v>550</v>
      </c>
      <c r="B2" s="631"/>
      <c r="C2" s="631"/>
      <c r="D2" s="631"/>
      <c r="E2" s="631"/>
      <c r="F2" s="631"/>
      <c r="G2" s="631"/>
      <c r="H2" s="631"/>
      <c r="I2" s="631"/>
      <c r="J2" s="631"/>
      <c r="K2" s="631"/>
      <c r="L2" s="631"/>
      <c r="M2" s="631"/>
      <c r="N2" s="631"/>
      <c r="O2" s="631"/>
      <c r="P2" s="631"/>
      <c r="Q2" s="631"/>
      <c r="R2" s="631"/>
      <c r="S2" s="631"/>
      <c r="T2" s="631"/>
      <c r="U2" s="631"/>
      <c r="V2" s="631"/>
    </row>
    <row r="3" spans="1:22" ht="30" customHeight="1">
      <c r="A3" s="631" t="str">
        <f>UPPER(CONCATENATE("Julio 2022"))</f>
        <v>JULIO 2022</v>
      </c>
      <c r="B3" s="631"/>
      <c r="C3" s="631"/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</row>
    <row r="4" spans="1:22">
      <c r="A4" s="86"/>
    </row>
    <row r="5" spans="1:22" ht="35.1" customHeight="1">
      <c r="A5" s="623" t="s">
        <v>614</v>
      </c>
      <c r="B5" s="159"/>
      <c r="C5" s="531" t="s">
        <v>530</v>
      </c>
      <c r="D5" s="531"/>
      <c r="E5" s="531"/>
      <c r="F5" s="531"/>
      <c r="G5" s="531"/>
      <c r="H5" s="531"/>
      <c r="I5" s="531"/>
      <c r="J5" s="531"/>
      <c r="K5" s="531"/>
      <c r="L5" s="531"/>
      <c r="M5" s="531"/>
      <c r="N5" s="531"/>
      <c r="O5" s="531"/>
      <c r="P5" s="531"/>
      <c r="Q5" s="531"/>
      <c r="R5" s="531"/>
      <c r="S5" s="531"/>
      <c r="T5" s="531"/>
      <c r="U5" s="159"/>
      <c r="V5" s="531" t="s">
        <v>94</v>
      </c>
    </row>
    <row r="6" spans="1:22" ht="221.25" customHeight="1">
      <c r="A6" s="623"/>
      <c r="B6" s="159"/>
      <c r="C6" s="264" t="s">
        <v>531</v>
      </c>
      <c r="D6" s="264" t="s">
        <v>545</v>
      </c>
      <c r="E6" s="264" t="s">
        <v>543</v>
      </c>
      <c r="F6" s="264" t="s">
        <v>548</v>
      </c>
      <c r="G6" s="264" t="s">
        <v>532</v>
      </c>
      <c r="H6" s="264" t="s">
        <v>533</v>
      </c>
      <c r="I6" s="264" t="s">
        <v>534</v>
      </c>
      <c r="J6" s="264" t="s">
        <v>535</v>
      </c>
      <c r="K6" s="264" t="s">
        <v>536</v>
      </c>
      <c r="L6" s="264" t="s">
        <v>544</v>
      </c>
      <c r="M6" s="264" t="s">
        <v>537</v>
      </c>
      <c r="N6" s="264" t="s">
        <v>538</v>
      </c>
      <c r="O6" s="264" t="s">
        <v>539</v>
      </c>
      <c r="P6" s="264" t="s">
        <v>546</v>
      </c>
      <c r="Q6" s="264" t="s">
        <v>540</v>
      </c>
      <c r="R6" s="264" t="s">
        <v>547</v>
      </c>
      <c r="S6" s="264" t="s">
        <v>541</v>
      </c>
      <c r="T6" s="264" t="s">
        <v>542</v>
      </c>
      <c r="U6" s="159"/>
      <c r="V6" s="531"/>
    </row>
    <row r="7" spans="1:22" s="128" customFormat="1" ht="8.1" customHeight="1">
      <c r="A7" s="231"/>
      <c r="B7" s="159"/>
      <c r="C7" s="232"/>
      <c r="G7" s="232"/>
      <c r="H7" s="232"/>
      <c r="I7" s="232"/>
    </row>
    <row r="8" spans="1:22" ht="24.95" customHeight="1">
      <c r="A8" s="213" t="s">
        <v>3</v>
      </c>
      <c r="B8" s="129"/>
      <c r="C8" s="266">
        <v>0</v>
      </c>
      <c r="D8" s="266">
        <v>0</v>
      </c>
      <c r="E8" s="266">
        <v>0</v>
      </c>
      <c r="F8" s="266">
        <v>0</v>
      </c>
      <c r="G8" s="266">
        <v>0</v>
      </c>
      <c r="H8" s="266">
        <v>0</v>
      </c>
      <c r="I8" s="266">
        <v>0</v>
      </c>
      <c r="J8" s="266">
        <v>25</v>
      </c>
      <c r="K8" s="266">
        <v>0</v>
      </c>
      <c r="L8" s="266">
        <v>0</v>
      </c>
      <c r="M8" s="266">
        <v>0</v>
      </c>
      <c r="N8" s="266">
        <v>0</v>
      </c>
      <c r="O8" s="266">
        <v>0</v>
      </c>
      <c r="P8" s="266">
        <v>0</v>
      </c>
      <c r="Q8" s="266">
        <v>0</v>
      </c>
      <c r="R8" s="266">
        <v>0</v>
      </c>
      <c r="S8" s="266">
        <v>0</v>
      </c>
      <c r="T8" s="266">
        <v>0</v>
      </c>
      <c r="U8" s="229"/>
      <c r="V8" s="215">
        <v>25</v>
      </c>
    </row>
    <row r="9" spans="1:22" ht="24.95" customHeight="1">
      <c r="A9" s="213" t="s">
        <v>4</v>
      </c>
      <c r="B9" s="129"/>
      <c r="C9" s="266">
        <v>0</v>
      </c>
      <c r="D9" s="266">
        <v>1</v>
      </c>
      <c r="E9" s="266">
        <v>0</v>
      </c>
      <c r="F9" s="266">
        <v>1</v>
      </c>
      <c r="G9" s="266">
        <v>1</v>
      </c>
      <c r="H9" s="266">
        <v>0</v>
      </c>
      <c r="I9" s="266">
        <v>0</v>
      </c>
      <c r="J9" s="266">
        <v>77</v>
      </c>
      <c r="K9" s="266">
        <v>2</v>
      </c>
      <c r="L9" s="266">
        <v>0</v>
      </c>
      <c r="M9" s="266">
        <v>324</v>
      </c>
      <c r="N9" s="266">
        <v>0</v>
      </c>
      <c r="O9" s="266">
        <v>0</v>
      </c>
      <c r="P9" s="266">
        <v>1</v>
      </c>
      <c r="Q9" s="266">
        <v>0</v>
      </c>
      <c r="R9" s="266">
        <v>0</v>
      </c>
      <c r="S9" s="266">
        <v>0</v>
      </c>
      <c r="T9" s="266">
        <v>1</v>
      </c>
      <c r="U9" s="229"/>
      <c r="V9" s="215">
        <v>408</v>
      </c>
    </row>
    <row r="10" spans="1:22" ht="24.95" customHeight="1">
      <c r="A10" s="213" t="s">
        <v>5</v>
      </c>
      <c r="B10" s="129"/>
      <c r="C10" s="266">
        <v>0</v>
      </c>
      <c r="D10" s="266">
        <v>0</v>
      </c>
      <c r="E10" s="266">
        <v>0</v>
      </c>
      <c r="F10" s="266">
        <v>0</v>
      </c>
      <c r="G10" s="266">
        <v>0</v>
      </c>
      <c r="H10" s="266">
        <v>0</v>
      </c>
      <c r="I10" s="266">
        <v>0</v>
      </c>
      <c r="J10" s="266">
        <v>2</v>
      </c>
      <c r="K10" s="266">
        <v>0</v>
      </c>
      <c r="L10" s="266">
        <v>0</v>
      </c>
      <c r="M10" s="266">
        <v>5</v>
      </c>
      <c r="N10" s="266">
        <v>0</v>
      </c>
      <c r="O10" s="266">
        <v>0</v>
      </c>
      <c r="P10" s="266">
        <v>2</v>
      </c>
      <c r="Q10" s="266">
        <v>0</v>
      </c>
      <c r="R10" s="266">
        <v>0</v>
      </c>
      <c r="S10" s="266">
        <v>0</v>
      </c>
      <c r="T10" s="266">
        <v>0</v>
      </c>
      <c r="U10" s="229"/>
      <c r="V10" s="215">
        <v>9</v>
      </c>
    </row>
    <row r="11" spans="1:22" ht="24.95" customHeight="1">
      <c r="A11" s="213" t="s">
        <v>6</v>
      </c>
      <c r="B11" s="129"/>
      <c r="C11" s="266">
        <v>1</v>
      </c>
      <c r="D11" s="266">
        <v>0</v>
      </c>
      <c r="E11" s="266">
        <v>0</v>
      </c>
      <c r="F11" s="266">
        <v>0</v>
      </c>
      <c r="G11" s="266">
        <v>0</v>
      </c>
      <c r="H11" s="266">
        <v>0</v>
      </c>
      <c r="I11" s="266">
        <v>0</v>
      </c>
      <c r="J11" s="266">
        <v>12</v>
      </c>
      <c r="K11" s="266">
        <v>0</v>
      </c>
      <c r="L11" s="266">
        <v>0</v>
      </c>
      <c r="M11" s="266">
        <v>2</v>
      </c>
      <c r="N11" s="266">
        <v>0</v>
      </c>
      <c r="O11" s="266">
        <v>0</v>
      </c>
      <c r="P11" s="266">
        <v>0</v>
      </c>
      <c r="Q11" s="266">
        <v>0</v>
      </c>
      <c r="R11" s="266">
        <v>0</v>
      </c>
      <c r="S11" s="266">
        <v>0</v>
      </c>
      <c r="T11" s="266">
        <v>0</v>
      </c>
      <c r="U11" s="229"/>
      <c r="V11" s="215">
        <v>15</v>
      </c>
    </row>
    <row r="12" spans="1:22" ht="24.95" customHeight="1">
      <c r="A12" s="213" t="s">
        <v>8</v>
      </c>
      <c r="B12" s="129"/>
      <c r="C12" s="266">
        <v>0</v>
      </c>
      <c r="D12" s="266">
        <v>0</v>
      </c>
      <c r="E12" s="266">
        <v>0</v>
      </c>
      <c r="F12" s="266">
        <v>0</v>
      </c>
      <c r="G12" s="266">
        <v>0</v>
      </c>
      <c r="H12" s="266">
        <v>0</v>
      </c>
      <c r="I12" s="266">
        <v>0</v>
      </c>
      <c r="J12" s="266">
        <v>315</v>
      </c>
      <c r="K12" s="266">
        <v>0</v>
      </c>
      <c r="L12" s="266">
        <v>0</v>
      </c>
      <c r="M12" s="266">
        <v>0</v>
      </c>
      <c r="N12" s="266">
        <v>0</v>
      </c>
      <c r="O12" s="266">
        <v>0</v>
      </c>
      <c r="P12" s="266">
        <v>0</v>
      </c>
      <c r="Q12" s="266">
        <v>0</v>
      </c>
      <c r="R12" s="266">
        <v>0</v>
      </c>
      <c r="S12" s="266">
        <v>0</v>
      </c>
      <c r="T12" s="266">
        <v>0</v>
      </c>
      <c r="U12" s="229"/>
      <c r="V12" s="215">
        <v>315</v>
      </c>
    </row>
    <row r="13" spans="1:22" ht="24.95" customHeight="1">
      <c r="A13" s="213" t="s">
        <v>9</v>
      </c>
      <c r="B13" s="129"/>
      <c r="C13" s="266">
        <v>0</v>
      </c>
      <c r="D13" s="266">
        <v>1</v>
      </c>
      <c r="E13" s="266">
        <v>0</v>
      </c>
      <c r="F13" s="266">
        <v>0</v>
      </c>
      <c r="G13" s="266">
        <v>0</v>
      </c>
      <c r="H13" s="266">
        <v>0</v>
      </c>
      <c r="I13" s="266">
        <v>0</v>
      </c>
      <c r="J13" s="266">
        <v>36</v>
      </c>
      <c r="K13" s="266">
        <v>0</v>
      </c>
      <c r="L13" s="266">
        <v>0</v>
      </c>
      <c r="M13" s="266">
        <v>117</v>
      </c>
      <c r="N13" s="266">
        <v>0</v>
      </c>
      <c r="O13" s="266">
        <v>0</v>
      </c>
      <c r="P13" s="266">
        <v>0</v>
      </c>
      <c r="Q13" s="266">
        <v>0</v>
      </c>
      <c r="R13" s="266">
        <v>0</v>
      </c>
      <c r="S13" s="266">
        <v>0</v>
      </c>
      <c r="T13" s="266">
        <v>0</v>
      </c>
      <c r="U13" s="229"/>
      <c r="V13" s="215">
        <v>154</v>
      </c>
    </row>
    <row r="14" spans="1:22" ht="24.95" customHeight="1">
      <c r="A14" s="213" t="s">
        <v>31</v>
      </c>
      <c r="B14" s="129"/>
      <c r="C14" s="266">
        <v>0</v>
      </c>
      <c r="D14" s="266">
        <v>0</v>
      </c>
      <c r="E14" s="266">
        <v>0</v>
      </c>
      <c r="F14" s="266">
        <v>0</v>
      </c>
      <c r="G14" s="266">
        <v>0</v>
      </c>
      <c r="H14" s="266">
        <v>2</v>
      </c>
      <c r="I14" s="266">
        <v>0</v>
      </c>
      <c r="J14" s="266">
        <v>237</v>
      </c>
      <c r="K14" s="266">
        <v>3</v>
      </c>
      <c r="L14" s="266">
        <v>2</v>
      </c>
      <c r="M14" s="266">
        <v>25</v>
      </c>
      <c r="N14" s="266">
        <v>2</v>
      </c>
      <c r="O14" s="266">
        <v>0</v>
      </c>
      <c r="P14" s="266">
        <v>0</v>
      </c>
      <c r="Q14" s="266">
        <v>0</v>
      </c>
      <c r="R14" s="266">
        <v>0</v>
      </c>
      <c r="S14" s="266">
        <v>0</v>
      </c>
      <c r="T14" s="266">
        <v>0</v>
      </c>
      <c r="U14" s="229"/>
      <c r="V14" s="215">
        <v>271</v>
      </c>
    </row>
    <row r="15" spans="1:22" ht="24.95" customHeight="1">
      <c r="A15" s="213" t="s">
        <v>33</v>
      </c>
      <c r="B15" s="129"/>
      <c r="C15" s="266">
        <v>0</v>
      </c>
      <c r="D15" s="266">
        <v>0</v>
      </c>
      <c r="E15" s="266">
        <v>0</v>
      </c>
      <c r="F15" s="266">
        <v>0</v>
      </c>
      <c r="G15" s="266">
        <v>0</v>
      </c>
      <c r="H15" s="266">
        <v>0</v>
      </c>
      <c r="I15" s="266">
        <v>0</v>
      </c>
      <c r="J15" s="266">
        <v>63</v>
      </c>
      <c r="K15" s="266">
        <v>0</v>
      </c>
      <c r="L15" s="266">
        <v>0</v>
      </c>
      <c r="M15" s="266">
        <v>3</v>
      </c>
      <c r="N15" s="266">
        <v>0</v>
      </c>
      <c r="O15" s="266">
        <v>0</v>
      </c>
      <c r="P15" s="266">
        <v>0</v>
      </c>
      <c r="Q15" s="266">
        <v>0</v>
      </c>
      <c r="R15" s="266">
        <v>0</v>
      </c>
      <c r="S15" s="266">
        <v>0</v>
      </c>
      <c r="T15" s="266">
        <v>0</v>
      </c>
      <c r="U15" s="229"/>
      <c r="V15" s="215">
        <v>66</v>
      </c>
    </row>
    <row r="16" spans="1:22" ht="24.95" customHeight="1">
      <c r="A16" s="213" t="s">
        <v>7</v>
      </c>
      <c r="B16" s="129"/>
      <c r="C16" s="266">
        <v>0</v>
      </c>
      <c r="D16" s="266">
        <v>0</v>
      </c>
      <c r="E16" s="266">
        <v>0</v>
      </c>
      <c r="F16" s="266">
        <v>0</v>
      </c>
      <c r="G16" s="266">
        <v>0</v>
      </c>
      <c r="H16" s="266">
        <v>0</v>
      </c>
      <c r="I16" s="266">
        <v>0</v>
      </c>
      <c r="J16" s="266">
        <v>14</v>
      </c>
      <c r="K16" s="266">
        <v>0</v>
      </c>
      <c r="L16" s="266">
        <v>0</v>
      </c>
      <c r="M16" s="266">
        <v>2</v>
      </c>
      <c r="N16" s="266">
        <v>0</v>
      </c>
      <c r="O16" s="266">
        <v>0</v>
      </c>
      <c r="P16" s="266">
        <v>0</v>
      </c>
      <c r="Q16" s="266">
        <v>0</v>
      </c>
      <c r="R16" s="266">
        <v>0</v>
      </c>
      <c r="S16" s="266">
        <v>0</v>
      </c>
      <c r="T16" s="266">
        <v>0</v>
      </c>
      <c r="U16" s="229"/>
      <c r="V16" s="215">
        <v>16</v>
      </c>
    </row>
    <row r="17" spans="1:22" ht="24.95" customHeight="1">
      <c r="A17" s="213" t="s">
        <v>10</v>
      </c>
      <c r="B17" s="129"/>
      <c r="C17" s="266">
        <v>0</v>
      </c>
      <c r="D17" s="266">
        <v>0</v>
      </c>
      <c r="E17" s="266">
        <v>0</v>
      </c>
      <c r="F17" s="266">
        <v>0</v>
      </c>
      <c r="G17" s="266">
        <v>0</v>
      </c>
      <c r="H17" s="266">
        <v>0</v>
      </c>
      <c r="I17" s="266">
        <v>0</v>
      </c>
      <c r="J17" s="266">
        <v>8</v>
      </c>
      <c r="K17" s="266">
        <v>0</v>
      </c>
      <c r="L17" s="266">
        <v>0</v>
      </c>
      <c r="M17" s="266">
        <v>15</v>
      </c>
      <c r="N17" s="266">
        <v>0</v>
      </c>
      <c r="O17" s="266">
        <v>0</v>
      </c>
      <c r="P17" s="266">
        <v>0</v>
      </c>
      <c r="Q17" s="266">
        <v>0</v>
      </c>
      <c r="R17" s="266">
        <v>0</v>
      </c>
      <c r="S17" s="266">
        <v>0</v>
      </c>
      <c r="T17" s="266">
        <v>0</v>
      </c>
      <c r="U17" s="229"/>
      <c r="V17" s="215">
        <v>23</v>
      </c>
    </row>
    <row r="18" spans="1:22" ht="24.95" customHeight="1">
      <c r="A18" s="213" t="s">
        <v>32</v>
      </c>
      <c r="B18" s="129"/>
      <c r="C18" s="266">
        <v>0</v>
      </c>
      <c r="D18" s="266">
        <v>0</v>
      </c>
      <c r="E18" s="266">
        <v>0</v>
      </c>
      <c r="F18" s="266">
        <v>0</v>
      </c>
      <c r="G18" s="266">
        <v>0</v>
      </c>
      <c r="H18" s="266">
        <v>0</v>
      </c>
      <c r="I18" s="266">
        <v>0</v>
      </c>
      <c r="J18" s="266">
        <v>159</v>
      </c>
      <c r="K18" s="266">
        <v>0</v>
      </c>
      <c r="L18" s="266">
        <v>0</v>
      </c>
      <c r="M18" s="266">
        <v>9</v>
      </c>
      <c r="N18" s="266">
        <v>0</v>
      </c>
      <c r="O18" s="266">
        <v>0</v>
      </c>
      <c r="P18" s="266">
        <v>0</v>
      </c>
      <c r="Q18" s="266">
        <v>0</v>
      </c>
      <c r="R18" s="266">
        <v>0</v>
      </c>
      <c r="S18" s="266">
        <v>0</v>
      </c>
      <c r="T18" s="266">
        <v>0</v>
      </c>
      <c r="U18" s="229"/>
      <c r="V18" s="215">
        <v>168</v>
      </c>
    </row>
    <row r="19" spans="1:22" ht="24.95" customHeight="1">
      <c r="A19" s="213" t="s">
        <v>11</v>
      </c>
      <c r="B19" s="129"/>
      <c r="C19" s="266">
        <v>0</v>
      </c>
      <c r="D19" s="266">
        <v>0</v>
      </c>
      <c r="E19" s="266">
        <v>0</v>
      </c>
      <c r="F19" s="266">
        <v>0</v>
      </c>
      <c r="G19" s="266">
        <v>0</v>
      </c>
      <c r="H19" s="266">
        <v>0</v>
      </c>
      <c r="I19" s="266">
        <v>0</v>
      </c>
      <c r="J19" s="266">
        <v>38</v>
      </c>
      <c r="K19" s="266">
        <v>0</v>
      </c>
      <c r="L19" s="266">
        <v>0</v>
      </c>
      <c r="M19" s="266">
        <v>6</v>
      </c>
      <c r="N19" s="266">
        <v>1</v>
      </c>
      <c r="O19" s="266">
        <v>0</v>
      </c>
      <c r="P19" s="266">
        <v>0</v>
      </c>
      <c r="Q19" s="266">
        <v>0</v>
      </c>
      <c r="R19" s="266">
        <v>0</v>
      </c>
      <c r="S19" s="266">
        <v>0</v>
      </c>
      <c r="T19" s="266">
        <v>0</v>
      </c>
      <c r="U19" s="229"/>
      <c r="V19" s="215">
        <v>45</v>
      </c>
    </row>
    <row r="20" spans="1:22" ht="24.95" customHeight="1">
      <c r="A20" s="213" t="s">
        <v>12</v>
      </c>
      <c r="B20" s="129"/>
      <c r="C20" s="266">
        <v>0</v>
      </c>
      <c r="D20" s="266">
        <v>0</v>
      </c>
      <c r="E20" s="266">
        <v>0</v>
      </c>
      <c r="F20" s="266">
        <v>0</v>
      </c>
      <c r="G20" s="266">
        <v>0</v>
      </c>
      <c r="H20" s="266">
        <v>0</v>
      </c>
      <c r="I20" s="266">
        <v>1</v>
      </c>
      <c r="J20" s="266">
        <v>18</v>
      </c>
      <c r="K20" s="266">
        <v>1</v>
      </c>
      <c r="L20" s="266">
        <v>0</v>
      </c>
      <c r="M20" s="266">
        <v>3</v>
      </c>
      <c r="N20" s="266">
        <v>0</v>
      </c>
      <c r="O20" s="266">
        <v>0</v>
      </c>
      <c r="P20" s="266">
        <v>0</v>
      </c>
      <c r="Q20" s="266">
        <v>0</v>
      </c>
      <c r="R20" s="266">
        <v>0</v>
      </c>
      <c r="S20" s="266">
        <v>0</v>
      </c>
      <c r="T20" s="266">
        <v>0</v>
      </c>
      <c r="U20" s="229"/>
      <c r="V20" s="215">
        <v>23</v>
      </c>
    </row>
    <row r="21" spans="1:22" ht="24.95" customHeight="1">
      <c r="A21" s="213" t="s">
        <v>13</v>
      </c>
      <c r="B21" s="129"/>
      <c r="C21" s="266">
        <v>0</v>
      </c>
      <c r="D21" s="266">
        <v>0</v>
      </c>
      <c r="E21" s="266">
        <v>0</v>
      </c>
      <c r="F21" s="266">
        <v>0</v>
      </c>
      <c r="G21" s="266">
        <v>0</v>
      </c>
      <c r="H21" s="266">
        <v>0</v>
      </c>
      <c r="I21" s="266">
        <v>0</v>
      </c>
      <c r="J21" s="266">
        <v>27</v>
      </c>
      <c r="K21" s="266">
        <v>0</v>
      </c>
      <c r="L21" s="266">
        <v>0</v>
      </c>
      <c r="M21" s="266">
        <v>5</v>
      </c>
      <c r="N21" s="266">
        <v>0</v>
      </c>
      <c r="O21" s="266">
        <v>0</v>
      </c>
      <c r="P21" s="266">
        <v>0</v>
      </c>
      <c r="Q21" s="266">
        <v>0</v>
      </c>
      <c r="R21" s="266">
        <v>0</v>
      </c>
      <c r="S21" s="266">
        <v>0</v>
      </c>
      <c r="T21" s="266">
        <v>0</v>
      </c>
      <c r="U21" s="229"/>
      <c r="V21" s="215">
        <v>32</v>
      </c>
    </row>
    <row r="22" spans="1:22" ht="24.95" customHeight="1">
      <c r="A22" s="213" t="s">
        <v>14</v>
      </c>
      <c r="B22" s="129"/>
      <c r="C22" s="266">
        <v>0</v>
      </c>
      <c r="D22" s="266">
        <v>0</v>
      </c>
      <c r="E22" s="266">
        <v>0</v>
      </c>
      <c r="F22" s="266">
        <v>0</v>
      </c>
      <c r="G22" s="266">
        <v>0</v>
      </c>
      <c r="H22" s="266">
        <v>0</v>
      </c>
      <c r="I22" s="266">
        <v>0</v>
      </c>
      <c r="J22" s="266">
        <v>76</v>
      </c>
      <c r="K22" s="266">
        <v>0</v>
      </c>
      <c r="L22" s="266">
        <v>0</v>
      </c>
      <c r="M22" s="266">
        <v>39</v>
      </c>
      <c r="N22" s="266">
        <v>0</v>
      </c>
      <c r="O22" s="266">
        <v>0</v>
      </c>
      <c r="P22" s="266">
        <v>0</v>
      </c>
      <c r="Q22" s="266">
        <v>0</v>
      </c>
      <c r="R22" s="266">
        <v>0</v>
      </c>
      <c r="S22" s="266">
        <v>0</v>
      </c>
      <c r="T22" s="266">
        <v>0</v>
      </c>
      <c r="U22" s="229"/>
      <c r="V22" s="215">
        <v>115</v>
      </c>
    </row>
    <row r="23" spans="1:22" ht="24.95" customHeight="1">
      <c r="A23" s="213" t="s">
        <v>34</v>
      </c>
      <c r="B23" s="129"/>
      <c r="C23" s="266">
        <v>0</v>
      </c>
      <c r="D23" s="266">
        <v>0</v>
      </c>
      <c r="E23" s="266">
        <v>0</v>
      </c>
      <c r="F23" s="266">
        <v>0</v>
      </c>
      <c r="G23" s="266">
        <v>0</v>
      </c>
      <c r="H23" s="266">
        <v>0</v>
      </c>
      <c r="I23" s="266">
        <v>0</v>
      </c>
      <c r="J23" s="266">
        <v>64</v>
      </c>
      <c r="K23" s="266">
        <v>0</v>
      </c>
      <c r="L23" s="266">
        <v>0</v>
      </c>
      <c r="M23" s="266">
        <v>0</v>
      </c>
      <c r="N23" s="266">
        <v>0</v>
      </c>
      <c r="O23" s="266">
        <v>0</v>
      </c>
      <c r="P23" s="266">
        <v>0</v>
      </c>
      <c r="Q23" s="266">
        <v>0</v>
      </c>
      <c r="R23" s="266">
        <v>0</v>
      </c>
      <c r="S23" s="266">
        <v>0</v>
      </c>
      <c r="T23" s="266">
        <v>0</v>
      </c>
      <c r="U23" s="229"/>
      <c r="V23" s="215">
        <v>64</v>
      </c>
    </row>
    <row r="24" spans="1:22" ht="24.95" customHeight="1">
      <c r="A24" s="213" t="s">
        <v>15</v>
      </c>
      <c r="B24" s="129"/>
      <c r="C24" s="266">
        <v>0</v>
      </c>
      <c r="D24" s="266">
        <v>0</v>
      </c>
      <c r="E24" s="266">
        <v>0</v>
      </c>
      <c r="F24" s="266">
        <v>0</v>
      </c>
      <c r="G24" s="266">
        <v>0</v>
      </c>
      <c r="H24" s="266">
        <v>0</v>
      </c>
      <c r="I24" s="266">
        <v>0</v>
      </c>
      <c r="J24" s="266">
        <v>7</v>
      </c>
      <c r="K24" s="266">
        <v>0</v>
      </c>
      <c r="L24" s="266">
        <v>0</v>
      </c>
      <c r="M24" s="266">
        <v>7</v>
      </c>
      <c r="N24" s="266">
        <v>0</v>
      </c>
      <c r="O24" s="266">
        <v>0</v>
      </c>
      <c r="P24" s="266">
        <v>0</v>
      </c>
      <c r="Q24" s="266">
        <v>1</v>
      </c>
      <c r="R24" s="266">
        <v>0</v>
      </c>
      <c r="S24" s="266">
        <v>0</v>
      </c>
      <c r="T24" s="266">
        <v>0</v>
      </c>
      <c r="U24" s="229"/>
      <c r="V24" s="215">
        <v>15</v>
      </c>
    </row>
    <row r="25" spans="1:22" ht="24.95" customHeight="1">
      <c r="A25" s="213" t="s">
        <v>16</v>
      </c>
      <c r="B25" s="129"/>
      <c r="C25" s="266">
        <v>0</v>
      </c>
      <c r="D25" s="266">
        <v>0</v>
      </c>
      <c r="E25" s="266">
        <v>0</v>
      </c>
      <c r="F25" s="266">
        <v>0</v>
      </c>
      <c r="G25" s="266">
        <v>0</v>
      </c>
      <c r="H25" s="266">
        <v>0</v>
      </c>
      <c r="I25" s="266">
        <v>0</v>
      </c>
      <c r="J25" s="266">
        <v>5</v>
      </c>
      <c r="K25" s="266">
        <v>0</v>
      </c>
      <c r="L25" s="266">
        <v>0</v>
      </c>
      <c r="M25" s="266">
        <v>8</v>
      </c>
      <c r="N25" s="266">
        <v>0</v>
      </c>
      <c r="O25" s="266">
        <v>0</v>
      </c>
      <c r="P25" s="266">
        <v>0</v>
      </c>
      <c r="Q25" s="266">
        <v>0</v>
      </c>
      <c r="R25" s="266">
        <v>0</v>
      </c>
      <c r="S25" s="266">
        <v>0</v>
      </c>
      <c r="T25" s="266">
        <v>0</v>
      </c>
      <c r="U25" s="229"/>
      <c r="V25" s="215">
        <v>13</v>
      </c>
    </row>
    <row r="26" spans="1:22" ht="24.95" customHeight="1">
      <c r="A26" s="213" t="s">
        <v>17</v>
      </c>
      <c r="B26" s="129"/>
      <c r="C26" s="266">
        <v>0</v>
      </c>
      <c r="D26" s="266">
        <v>0</v>
      </c>
      <c r="E26" s="266">
        <v>0</v>
      </c>
      <c r="F26" s="266">
        <v>0</v>
      </c>
      <c r="G26" s="266">
        <v>0</v>
      </c>
      <c r="H26" s="266">
        <v>0</v>
      </c>
      <c r="I26" s="266">
        <v>0</v>
      </c>
      <c r="J26" s="266">
        <v>140</v>
      </c>
      <c r="K26" s="266">
        <v>0</v>
      </c>
      <c r="L26" s="266">
        <v>0</v>
      </c>
      <c r="M26" s="266">
        <v>34</v>
      </c>
      <c r="N26" s="266">
        <v>0</v>
      </c>
      <c r="O26" s="266">
        <v>0</v>
      </c>
      <c r="P26" s="266">
        <v>0</v>
      </c>
      <c r="Q26" s="266">
        <v>0</v>
      </c>
      <c r="R26" s="266">
        <v>0</v>
      </c>
      <c r="S26" s="266">
        <v>0</v>
      </c>
      <c r="T26" s="266">
        <v>0</v>
      </c>
      <c r="U26" s="229"/>
      <c r="V26" s="215">
        <v>174</v>
      </c>
    </row>
    <row r="27" spans="1:22" ht="24.95" customHeight="1">
      <c r="A27" s="213" t="s">
        <v>18</v>
      </c>
      <c r="B27" s="129"/>
      <c r="C27" s="266">
        <v>0</v>
      </c>
      <c r="D27" s="266">
        <v>0</v>
      </c>
      <c r="E27" s="266">
        <v>0</v>
      </c>
      <c r="F27" s="266">
        <v>0</v>
      </c>
      <c r="G27" s="266">
        <v>0</v>
      </c>
      <c r="H27" s="266">
        <v>0</v>
      </c>
      <c r="I27" s="266">
        <v>0</v>
      </c>
      <c r="J27" s="266">
        <v>17</v>
      </c>
      <c r="K27" s="266">
        <v>0</v>
      </c>
      <c r="L27" s="266">
        <v>0</v>
      </c>
      <c r="M27" s="266">
        <v>0</v>
      </c>
      <c r="N27" s="266">
        <v>0</v>
      </c>
      <c r="O27" s="266">
        <v>0</v>
      </c>
      <c r="P27" s="266">
        <v>0</v>
      </c>
      <c r="Q27" s="266">
        <v>0</v>
      </c>
      <c r="R27" s="266">
        <v>0</v>
      </c>
      <c r="S27" s="266">
        <v>0</v>
      </c>
      <c r="T27" s="266">
        <v>0</v>
      </c>
      <c r="U27" s="229"/>
      <c r="V27" s="215">
        <v>17</v>
      </c>
    </row>
    <row r="28" spans="1:22" ht="24.95" customHeight="1">
      <c r="A28" s="213" t="s">
        <v>19</v>
      </c>
      <c r="B28" s="129"/>
      <c r="C28" s="266">
        <v>0</v>
      </c>
      <c r="D28" s="266">
        <v>0</v>
      </c>
      <c r="E28" s="266">
        <v>0</v>
      </c>
      <c r="F28" s="266">
        <v>0</v>
      </c>
      <c r="G28" s="266">
        <v>0</v>
      </c>
      <c r="H28" s="266">
        <v>1</v>
      </c>
      <c r="I28" s="266">
        <v>0</v>
      </c>
      <c r="J28" s="266">
        <v>37</v>
      </c>
      <c r="K28" s="266">
        <v>0</v>
      </c>
      <c r="L28" s="266">
        <v>0</v>
      </c>
      <c r="M28" s="266">
        <v>1</v>
      </c>
      <c r="N28" s="266">
        <v>0</v>
      </c>
      <c r="O28" s="266">
        <v>0</v>
      </c>
      <c r="P28" s="266">
        <v>0</v>
      </c>
      <c r="Q28" s="266">
        <v>0</v>
      </c>
      <c r="R28" s="266">
        <v>0</v>
      </c>
      <c r="S28" s="266">
        <v>0</v>
      </c>
      <c r="T28" s="266">
        <v>0</v>
      </c>
      <c r="U28" s="229"/>
      <c r="V28" s="215">
        <v>39</v>
      </c>
    </row>
    <row r="29" spans="1:22" ht="24.95" customHeight="1">
      <c r="A29" s="213" t="s">
        <v>20</v>
      </c>
      <c r="B29" s="129"/>
      <c r="C29" s="266">
        <v>0</v>
      </c>
      <c r="D29" s="266">
        <v>0</v>
      </c>
      <c r="E29" s="266">
        <v>0</v>
      </c>
      <c r="F29" s="266">
        <v>0</v>
      </c>
      <c r="G29" s="266">
        <v>0</v>
      </c>
      <c r="H29" s="266">
        <v>0</v>
      </c>
      <c r="I29" s="266">
        <v>0</v>
      </c>
      <c r="J29" s="266">
        <v>25</v>
      </c>
      <c r="K29" s="266">
        <v>0</v>
      </c>
      <c r="L29" s="266">
        <v>0</v>
      </c>
      <c r="M29" s="266">
        <v>8</v>
      </c>
      <c r="N29" s="266">
        <v>1</v>
      </c>
      <c r="O29" s="266">
        <v>0</v>
      </c>
      <c r="P29" s="266">
        <v>0</v>
      </c>
      <c r="Q29" s="266">
        <v>0</v>
      </c>
      <c r="R29" s="266">
        <v>1</v>
      </c>
      <c r="S29" s="266">
        <v>0</v>
      </c>
      <c r="T29" s="266">
        <v>0</v>
      </c>
      <c r="U29" s="229"/>
      <c r="V29" s="215">
        <v>35</v>
      </c>
    </row>
    <row r="30" spans="1:22" ht="24.95" customHeight="1">
      <c r="A30" s="213" t="s">
        <v>21</v>
      </c>
      <c r="B30" s="129"/>
      <c r="C30" s="266">
        <v>2</v>
      </c>
      <c r="D30" s="266">
        <v>2</v>
      </c>
      <c r="E30" s="266">
        <v>0</v>
      </c>
      <c r="F30" s="266">
        <v>0</v>
      </c>
      <c r="G30" s="266">
        <v>0</v>
      </c>
      <c r="H30" s="266">
        <v>0</v>
      </c>
      <c r="I30" s="266">
        <v>0</v>
      </c>
      <c r="J30" s="266">
        <v>93</v>
      </c>
      <c r="K30" s="266">
        <v>2</v>
      </c>
      <c r="L30" s="266">
        <v>0</v>
      </c>
      <c r="M30" s="266">
        <v>15</v>
      </c>
      <c r="N30" s="266">
        <v>0</v>
      </c>
      <c r="O30" s="266">
        <v>0</v>
      </c>
      <c r="P30" s="266">
        <v>0</v>
      </c>
      <c r="Q30" s="266">
        <v>1</v>
      </c>
      <c r="R30" s="266">
        <v>0</v>
      </c>
      <c r="S30" s="266">
        <v>0</v>
      </c>
      <c r="T30" s="266">
        <v>0</v>
      </c>
      <c r="U30" s="229"/>
      <c r="V30" s="215">
        <v>115</v>
      </c>
    </row>
    <row r="31" spans="1:22" ht="24.95" customHeight="1">
      <c r="A31" s="213" t="s">
        <v>22</v>
      </c>
      <c r="B31" s="129"/>
      <c r="C31" s="266">
        <v>0</v>
      </c>
      <c r="D31" s="266">
        <v>0</v>
      </c>
      <c r="E31" s="266">
        <v>0</v>
      </c>
      <c r="F31" s="266">
        <v>0</v>
      </c>
      <c r="G31" s="266">
        <v>0</v>
      </c>
      <c r="H31" s="266">
        <v>0</v>
      </c>
      <c r="I31" s="266">
        <v>0</v>
      </c>
      <c r="J31" s="266">
        <v>19</v>
      </c>
      <c r="K31" s="266">
        <v>0</v>
      </c>
      <c r="L31" s="266">
        <v>0</v>
      </c>
      <c r="M31" s="266">
        <v>4</v>
      </c>
      <c r="N31" s="266">
        <v>0</v>
      </c>
      <c r="O31" s="266">
        <v>0</v>
      </c>
      <c r="P31" s="266">
        <v>0</v>
      </c>
      <c r="Q31" s="266">
        <v>0</v>
      </c>
      <c r="R31" s="266">
        <v>0</v>
      </c>
      <c r="S31" s="266">
        <v>0</v>
      </c>
      <c r="T31" s="266">
        <v>0</v>
      </c>
      <c r="U31" s="229"/>
      <c r="V31" s="215">
        <v>23</v>
      </c>
    </row>
    <row r="32" spans="1:22" ht="24.95" customHeight="1">
      <c r="A32" s="213" t="s">
        <v>23</v>
      </c>
      <c r="B32" s="129"/>
      <c r="C32" s="266">
        <v>0</v>
      </c>
      <c r="D32" s="266">
        <v>0</v>
      </c>
      <c r="E32" s="266">
        <v>0</v>
      </c>
      <c r="F32" s="266">
        <v>0</v>
      </c>
      <c r="G32" s="266">
        <v>0</v>
      </c>
      <c r="H32" s="266">
        <v>0</v>
      </c>
      <c r="I32" s="266">
        <v>0</v>
      </c>
      <c r="J32" s="266">
        <v>26</v>
      </c>
      <c r="K32" s="266">
        <v>0</v>
      </c>
      <c r="L32" s="266">
        <v>0</v>
      </c>
      <c r="M32" s="266">
        <v>7</v>
      </c>
      <c r="N32" s="266">
        <v>0</v>
      </c>
      <c r="O32" s="266">
        <v>1</v>
      </c>
      <c r="P32" s="266">
        <v>0</v>
      </c>
      <c r="Q32" s="266">
        <v>0</v>
      </c>
      <c r="R32" s="266">
        <v>0</v>
      </c>
      <c r="S32" s="266">
        <v>0</v>
      </c>
      <c r="T32" s="266">
        <v>0</v>
      </c>
      <c r="U32" s="229"/>
      <c r="V32" s="215">
        <v>34</v>
      </c>
    </row>
    <row r="33" spans="1:22" ht="24.95" customHeight="1">
      <c r="A33" s="213" t="s">
        <v>24</v>
      </c>
      <c r="B33" s="129"/>
      <c r="C33" s="266">
        <v>0</v>
      </c>
      <c r="D33" s="266">
        <v>0</v>
      </c>
      <c r="E33" s="266">
        <v>0</v>
      </c>
      <c r="F33" s="266">
        <v>0</v>
      </c>
      <c r="G33" s="266">
        <v>0</v>
      </c>
      <c r="H33" s="266">
        <v>0</v>
      </c>
      <c r="I33" s="266">
        <v>0</v>
      </c>
      <c r="J33" s="266">
        <v>62</v>
      </c>
      <c r="K33" s="266">
        <v>0</v>
      </c>
      <c r="L33" s="266">
        <v>0</v>
      </c>
      <c r="M33" s="266">
        <v>61</v>
      </c>
      <c r="N33" s="266">
        <v>0</v>
      </c>
      <c r="O33" s="266">
        <v>1</v>
      </c>
      <c r="P33" s="266">
        <v>0</v>
      </c>
      <c r="Q33" s="266">
        <v>0</v>
      </c>
      <c r="R33" s="266">
        <v>0</v>
      </c>
      <c r="S33" s="266">
        <v>1</v>
      </c>
      <c r="T33" s="266">
        <v>0</v>
      </c>
      <c r="U33" s="229"/>
      <c r="V33" s="215">
        <v>125</v>
      </c>
    </row>
    <row r="34" spans="1:22" ht="24.95" customHeight="1">
      <c r="A34" s="213" t="s">
        <v>25</v>
      </c>
      <c r="B34" s="129"/>
      <c r="C34" s="266">
        <v>0</v>
      </c>
      <c r="D34" s="266">
        <v>0</v>
      </c>
      <c r="E34" s="266">
        <v>0</v>
      </c>
      <c r="F34" s="266">
        <v>0</v>
      </c>
      <c r="G34" s="266">
        <v>0</v>
      </c>
      <c r="H34" s="266">
        <v>0</v>
      </c>
      <c r="I34" s="266">
        <v>0</v>
      </c>
      <c r="J34" s="266">
        <v>44</v>
      </c>
      <c r="K34" s="266">
        <v>0</v>
      </c>
      <c r="L34" s="266">
        <v>0</v>
      </c>
      <c r="M34" s="266">
        <v>0</v>
      </c>
      <c r="N34" s="266">
        <v>0</v>
      </c>
      <c r="O34" s="266">
        <v>0</v>
      </c>
      <c r="P34" s="266">
        <v>0</v>
      </c>
      <c r="Q34" s="266">
        <v>0</v>
      </c>
      <c r="R34" s="266">
        <v>0</v>
      </c>
      <c r="S34" s="266">
        <v>0</v>
      </c>
      <c r="T34" s="266">
        <v>0</v>
      </c>
      <c r="U34" s="229"/>
      <c r="V34" s="215">
        <v>44</v>
      </c>
    </row>
    <row r="35" spans="1:22" ht="24.95" customHeight="1">
      <c r="A35" s="213" t="s">
        <v>26</v>
      </c>
      <c r="B35" s="129"/>
      <c r="C35" s="266">
        <v>0</v>
      </c>
      <c r="D35" s="266">
        <v>0</v>
      </c>
      <c r="E35" s="266">
        <v>0</v>
      </c>
      <c r="F35" s="266">
        <v>0</v>
      </c>
      <c r="G35" s="266">
        <v>0</v>
      </c>
      <c r="H35" s="266">
        <v>0</v>
      </c>
      <c r="I35" s="266">
        <v>0</v>
      </c>
      <c r="J35" s="266">
        <v>75</v>
      </c>
      <c r="K35" s="266">
        <v>0</v>
      </c>
      <c r="L35" s="266">
        <v>0</v>
      </c>
      <c r="M35" s="266">
        <v>22</v>
      </c>
      <c r="N35" s="266">
        <v>0</v>
      </c>
      <c r="O35" s="266">
        <v>0</v>
      </c>
      <c r="P35" s="266">
        <v>0</v>
      </c>
      <c r="Q35" s="266">
        <v>0</v>
      </c>
      <c r="R35" s="266">
        <v>0</v>
      </c>
      <c r="S35" s="266">
        <v>0</v>
      </c>
      <c r="T35" s="266">
        <v>0</v>
      </c>
      <c r="U35" s="229"/>
      <c r="V35" s="215">
        <v>97</v>
      </c>
    </row>
    <row r="36" spans="1:22" ht="24.95" customHeight="1">
      <c r="A36" s="213" t="s">
        <v>27</v>
      </c>
      <c r="B36" s="129"/>
      <c r="C36" s="266">
        <v>0</v>
      </c>
      <c r="D36" s="266">
        <v>0</v>
      </c>
      <c r="E36" s="266">
        <v>0</v>
      </c>
      <c r="F36" s="266">
        <v>0</v>
      </c>
      <c r="G36" s="266">
        <v>0</v>
      </c>
      <c r="H36" s="266">
        <v>0</v>
      </c>
      <c r="I36" s="266">
        <v>0</v>
      </c>
      <c r="J36" s="266">
        <v>4</v>
      </c>
      <c r="K36" s="266">
        <v>0</v>
      </c>
      <c r="L36" s="266">
        <v>0</v>
      </c>
      <c r="M36" s="266">
        <v>1</v>
      </c>
      <c r="N36" s="266">
        <v>0</v>
      </c>
      <c r="O36" s="266">
        <v>0</v>
      </c>
      <c r="P36" s="266">
        <v>0</v>
      </c>
      <c r="Q36" s="266">
        <v>0</v>
      </c>
      <c r="R36" s="266">
        <v>0</v>
      </c>
      <c r="S36" s="266">
        <v>0</v>
      </c>
      <c r="T36" s="266">
        <v>0</v>
      </c>
      <c r="U36" s="229"/>
      <c r="V36" s="215">
        <v>5</v>
      </c>
    </row>
    <row r="37" spans="1:22" ht="24.95" customHeight="1">
      <c r="A37" s="213" t="s">
        <v>35</v>
      </c>
      <c r="B37" s="129"/>
      <c r="C37" s="266">
        <v>0</v>
      </c>
      <c r="D37" s="266">
        <v>0</v>
      </c>
      <c r="E37" s="266">
        <v>0</v>
      </c>
      <c r="F37" s="266">
        <v>0</v>
      </c>
      <c r="G37" s="266">
        <v>0</v>
      </c>
      <c r="H37" s="266">
        <v>0</v>
      </c>
      <c r="I37" s="266">
        <v>0</v>
      </c>
      <c r="J37" s="266">
        <v>44</v>
      </c>
      <c r="K37" s="266">
        <v>0</v>
      </c>
      <c r="L37" s="266">
        <v>0</v>
      </c>
      <c r="M37" s="266">
        <v>2</v>
      </c>
      <c r="N37" s="266">
        <v>0</v>
      </c>
      <c r="O37" s="266">
        <v>0</v>
      </c>
      <c r="P37" s="266">
        <v>0</v>
      </c>
      <c r="Q37" s="266">
        <v>0</v>
      </c>
      <c r="R37" s="266">
        <v>0</v>
      </c>
      <c r="S37" s="266">
        <v>0</v>
      </c>
      <c r="T37" s="266">
        <v>0</v>
      </c>
      <c r="U37" s="229"/>
      <c r="V37" s="215">
        <v>46</v>
      </c>
    </row>
    <row r="38" spans="1:22" ht="24.95" customHeight="1">
      <c r="A38" s="213" t="s">
        <v>28</v>
      </c>
      <c r="B38" s="129"/>
      <c r="C38" s="266">
        <v>0</v>
      </c>
      <c r="D38" s="266">
        <v>0</v>
      </c>
      <c r="E38" s="266">
        <v>0</v>
      </c>
      <c r="F38" s="266">
        <v>0</v>
      </c>
      <c r="G38" s="266">
        <v>0</v>
      </c>
      <c r="H38" s="266">
        <v>0</v>
      </c>
      <c r="I38" s="266">
        <v>0</v>
      </c>
      <c r="J38" s="266">
        <v>18</v>
      </c>
      <c r="K38" s="266">
        <v>0</v>
      </c>
      <c r="L38" s="266">
        <v>0</v>
      </c>
      <c r="M38" s="266">
        <v>2</v>
      </c>
      <c r="N38" s="266">
        <v>0</v>
      </c>
      <c r="O38" s="266">
        <v>0</v>
      </c>
      <c r="P38" s="266">
        <v>0</v>
      </c>
      <c r="Q38" s="266">
        <v>0</v>
      </c>
      <c r="R38" s="266">
        <v>0</v>
      </c>
      <c r="S38" s="266">
        <v>0</v>
      </c>
      <c r="T38" s="266">
        <v>0</v>
      </c>
      <c r="U38" s="229"/>
      <c r="V38" s="215">
        <v>20</v>
      </c>
    </row>
    <row r="39" spans="1:22" ht="24.95" customHeight="1">
      <c r="A39" s="213" t="s">
        <v>29</v>
      </c>
      <c r="B39" s="129"/>
      <c r="C39" s="266">
        <v>0</v>
      </c>
      <c r="D39" s="266">
        <v>0</v>
      </c>
      <c r="E39" s="266">
        <v>0</v>
      </c>
      <c r="F39" s="266">
        <v>0</v>
      </c>
      <c r="G39" s="266">
        <v>0</v>
      </c>
      <c r="H39" s="266">
        <v>0</v>
      </c>
      <c r="I39" s="266">
        <v>0</v>
      </c>
      <c r="J39" s="266">
        <v>19</v>
      </c>
      <c r="K39" s="266">
        <v>1</v>
      </c>
      <c r="L39" s="266">
        <v>0</v>
      </c>
      <c r="M39" s="266">
        <v>11</v>
      </c>
      <c r="N39" s="266">
        <v>0</v>
      </c>
      <c r="O39" s="266">
        <v>0</v>
      </c>
      <c r="P39" s="266">
        <v>0</v>
      </c>
      <c r="Q39" s="266">
        <v>0</v>
      </c>
      <c r="R39" s="266">
        <v>0</v>
      </c>
      <c r="S39" s="266">
        <v>0</v>
      </c>
      <c r="T39" s="266">
        <v>0</v>
      </c>
      <c r="U39" s="229"/>
      <c r="V39" s="215">
        <v>31</v>
      </c>
    </row>
    <row r="40" spans="1:22" ht="8.1" customHeight="1">
      <c r="A40" s="233"/>
      <c r="B40" s="159"/>
      <c r="C40" s="234"/>
      <c r="D40" s="234"/>
      <c r="E40" s="234"/>
      <c r="F40" s="234"/>
      <c r="G40" s="234"/>
      <c r="H40" s="234"/>
      <c r="I40" s="234"/>
      <c r="J40" s="234"/>
      <c r="K40" s="234"/>
      <c r="L40" s="234"/>
      <c r="M40" s="234"/>
      <c r="N40" s="234"/>
      <c r="O40" s="234"/>
      <c r="P40" s="234"/>
      <c r="Q40" s="234"/>
      <c r="R40" s="234"/>
      <c r="S40" s="234"/>
      <c r="T40" s="234"/>
      <c r="U40" s="219"/>
      <c r="V40" s="234"/>
    </row>
    <row r="41" spans="1:22" ht="24.95" customHeight="1">
      <c r="A41" s="267" t="s">
        <v>196</v>
      </c>
      <c r="B41" s="159"/>
      <c r="C41" s="262">
        <v>3</v>
      </c>
      <c r="D41" s="262">
        <v>4</v>
      </c>
      <c r="E41" s="262">
        <v>0</v>
      </c>
      <c r="F41" s="262">
        <v>1</v>
      </c>
      <c r="G41" s="262">
        <v>1</v>
      </c>
      <c r="H41" s="262">
        <v>3</v>
      </c>
      <c r="I41" s="262">
        <v>1</v>
      </c>
      <c r="J41" s="262">
        <v>1806</v>
      </c>
      <c r="K41" s="262">
        <v>9</v>
      </c>
      <c r="L41" s="262">
        <v>2</v>
      </c>
      <c r="M41" s="262">
        <v>738</v>
      </c>
      <c r="N41" s="262">
        <v>4</v>
      </c>
      <c r="O41" s="262">
        <v>2</v>
      </c>
      <c r="P41" s="262">
        <v>3</v>
      </c>
      <c r="Q41" s="262">
        <v>2</v>
      </c>
      <c r="R41" s="262">
        <v>1</v>
      </c>
      <c r="S41" s="262">
        <v>1</v>
      </c>
      <c r="T41" s="262">
        <v>1</v>
      </c>
      <c r="U41" s="219"/>
      <c r="V41" s="262">
        <v>2582</v>
      </c>
    </row>
    <row r="42" spans="1:22" s="128" customFormat="1" ht="8.1" customHeight="1">
      <c r="A42" s="235"/>
      <c r="B42" s="159"/>
      <c r="C42" s="632"/>
      <c r="D42" s="632"/>
      <c r="E42" s="632"/>
      <c r="F42" s="632"/>
      <c r="G42" s="632"/>
      <c r="H42" s="632"/>
      <c r="I42" s="632"/>
      <c r="J42" s="632"/>
      <c r="K42" s="632"/>
      <c r="L42" s="632"/>
      <c r="M42" s="632"/>
      <c r="N42" s="632"/>
      <c r="O42" s="632"/>
      <c r="P42" s="632"/>
      <c r="Q42" s="632"/>
      <c r="R42" s="632"/>
      <c r="S42" s="632"/>
      <c r="T42" s="632"/>
      <c r="U42" s="218"/>
      <c r="V42" s="236"/>
    </row>
    <row r="43" spans="1:22" ht="24.95" customHeight="1">
      <c r="A43" s="213" t="s">
        <v>185</v>
      </c>
      <c r="B43" s="129"/>
      <c r="C43" s="266">
        <v>0</v>
      </c>
      <c r="D43" s="266">
        <v>0</v>
      </c>
      <c r="E43" s="266">
        <v>0</v>
      </c>
      <c r="F43" s="266">
        <v>0</v>
      </c>
      <c r="G43" s="266">
        <v>0</v>
      </c>
      <c r="H43" s="266">
        <v>1</v>
      </c>
      <c r="I43" s="266">
        <v>0</v>
      </c>
      <c r="J43" s="266">
        <v>7</v>
      </c>
      <c r="K43" s="266">
        <v>0</v>
      </c>
      <c r="L43" s="266">
        <v>0</v>
      </c>
      <c r="M43" s="266">
        <v>3</v>
      </c>
      <c r="N43" s="266">
        <v>0</v>
      </c>
      <c r="O43" s="266">
        <v>0</v>
      </c>
      <c r="P43" s="266">
        <v>0</v>
      </c>
      <c r="Q43" s="266">
        <v>1</v>
      </c>
      <c r="R43" s="266">
        <v>0</v>
      </c>
      <c r="S43" s="266">
        <v>0</v>
      </c>
      <c r="T43" s="266">
        <v>0</v>
      </c>
      <c r="U43" s="230"/>
      <c r="V43" s="215">
        <v>12</v>
      </c>
    </row>
    <row r="44" spans="1:22" ht="24.95" customHeight="1">
      <c r="A44" s="213" t="s">
        <v>186</v>
      </c>
      <c r="B44" s="129"/>
      <c r="C44" s="266">
        <v>0</v>
      </c>
      <c r="D44" s="266">
        <v>0</v>
      </c>
      <c r="E44" s="266">
        <v>0</v>
      </c>
      <c r="F44" s="266">
        <v>0</v>
      </c>
      <c r="G44" s="266">
        <v>0</v>
      </c>
      <c r="H44" s="266">
        <v>0</v>
      </c>
      <c r="I44" s="266">
        <v>0</v>
      </c>
      <c r="J44" s="266">
        <v>22</v>
      </c>
      <c r="K44" s="266">
        <v>0</v>
      </c>
      <c r="L44" s="266">
        <v>0</v>
      </c>
      <c r="M44" s="266">
        <v>8</v>
      </c>
      <c r="N44" s="266">
        <v>0</v>
      </c>
      <c r="O44" s="266">
        <v>0</v>
      </c>
      <c r="P44" s="266">
        <v>0</v>
      </c>
      <c r="Q44" s="266">
        <v>0</v>
      </c>
      <c r="R44" s="266">
        <v>0</v>
      </c>
      <c r="S44" s="266">
        <v>0</v>
      </c>
      <c r="T44" s="266">
        <v>0</v>
      </c>
      <c r="U44" s="230"/>
      <c r="V44" s="215">
        <v>30</v>
      </c>
    </row>
    <row r="45" spans="1:22" ht="24.95" customHeight="1">
      <c r="A45" s="213" t="s">
        <v>187</v>
      </c>
      <c r="B45" s="129"/>
      <c r="C45" s="266">
        <v>0</v>
      </c>
      <c r="D45" s="266">
        <v>0</v>
      </c>
      <c r="E45" s="266">
        <v>0</v>
      </c>
      <c r="F45" s="266">
        <v>0</v>
      </c>
      <c r="G45" s="266">
        <v>0</v>
      </c>
      <c r="H45" s="266">
        <v>0</v>
      </c>
      <c r="I45" s="266">
        <v>0</v>
      </c>
      <c r="J45" s="266">
        <v>25</v>
      </c>
      <c r="K45" s="266">
        <v>0</v>
      </c>
      <c r="L45" s="266">
        <v>0</v>
      </c>
      <c r="M45" s="266">
        <v>0</v>
      </c>
      <c r="N45" s="266">
        <v>0</v>
      </c>
      <c r="O45" s="266">
        <v>0</v>
      </c>
      <c r="P45" s="266">
        <v>0</v>
      </c>
      <c r="Q45" s="266">
        <v>0</v>
      </c>
      <c r="R45" s="266">
        <v>0</v>
      </c>
      <c r="S45" s="266">
        <v>0</v>
      </c>
      <c r="T45" s="266">
        <v>0</v>
      </c>
      <c r="U45" s="230"/>
      <c r="V45" s="215">
        <v>25</v>
      </c>
    </row>
    <row r="46" spans="1:22" ht="24.95" customHeight="1">
      <c r="A46" s="213" t="s">
        <v>188</v>
      </c>
      <c r="B46" s="129"/>
      <c r="C46" s="266">
        <v>0</v>
      </c>
      <c r="D46" s="266">
        <v>0</v>
      </c>
      <c r="E46" s="266">
        <v>0</v>
      </c>
      <c r="F46" s="266">
        <v>0</v>
      </c>
      <c r="G46" s="266">
        <v>0</v>
      </c>
      <c r="H46" s="266">
        <v>0</v>
      </c>
      <c r="I46" s="266">
        <v>0</v>
      </c>
      <c r="J46" s="266">
        <v>3</v>
      </c>
      <c r="K46" s="266">
        <v>0</v>
      </c>
      <c r="L46" s="266">
        <v>0</v>
      </c>
      <c r="M46" s="266">
        <v>0</v>
      </c>
      <c r="N46" s="266">
        <v>0</v>
      </c>
      <c r="O46" s="266">
        <v>0</v>
      </c>
      <c r="P46" s="266">
        <v>0</v>
      </c>
      <c r="Q46" s="266">
        <v>0</v>
      </c>
      <c r="R46" s="266">
        <v>0</v>
      </c>
      <c r="S46" s="266">
        <v>0</v>
      </c>
      <c r="T46" s="266">
        <v>0</v>
      </c>
      <c r="U46" s="230"/>
      <c r="V46" s="215">
        <v>3</v>
      </c>
    </row>
    <row r="47" spans="1:22" ht="24.95" customHeight="1">
      <c r="A47" s="213" t="s">
        <v>189</v>
      </c>
      <c r="B47" s="129"/>
      <c r="C47" s="266">
        <v>0</v>
      </c>
      <c r="D47" s="266">
        <v>0</v>
      </c>
      <c r="E47" s="266">
        <v>0</v>
      </c>
      <c r="F47" s="266">
        <v>0</v>
      </c>
      <c r="G47" s="266">
        <v>0</v>
      </c>
      <c r="H47" s="266">
        <v>0</v>
      </c>
      <c r="I47" s="266">
        <v>0</v>
      </c>
      <c r="J47" s="266">
        <v>2</v>
      </c>
      <c r="K47" s="266">
        <v>0</v>
      </c>
      <c r="L47" s="266">
        <v>0</v>
      </c>
      <c r="M47" s="266">
        <v>0</v>
      </c>
      <c r="N47" s="266">
        <v>0</v>
      </c>
      <c r="O47" s="266">
        <v>0</v>
      </c>
      <c r="P47" s="266">
        <v>0</v>
      </c>
      <c r="Q47" s="266">
        <v>0</v>
      </c>
      <c r="R47" s="266">
        <v>0</v>
      </c>
      <c r="S47" s="266">
        <v>0</v>
      </c>
      <c r="T47" s="266">
        <v>0</v>
      </c>
      <c r="U47" s="230"/>
      <c r="V47" s="215">
        <v>2</v>
      </c>
    </row>
    <row r="48" spans="1:22" ht="24.95" customHeight="1">
      <c r="A48" s="213" t="s">
        <v>190</v>
      </c>
      <c r="B48" s="129"/>
      <c r="C48" s="266">
        <v>0</v>
      </c>
      <c r="D48" s="266">
        <v>0</v>
      </c>
      <c r="E48" s="266">
        <v>0</v>
      </c>
      <c r="F48" s="266">
        <v>0</v>
      </c>
      <c r="G48" s="266">
        <v>0</v>
      </c>
      <c r="H48" s="266">
        <v>0</v>
      </c>
      <c r="I48" s="266">
        <v>0</v>
      </c>
      <c r="J48" s="266">
        <v>35</v>
      </c>
      <c r="K48" s="266">
        <v>0</v>
      </c>
      <c r="L48" s="266">
        <v>0</v>
      </c>
      <c r="M48" s="266">
        <v>50</v>
      </c>
      <c r="N48" s="266">
        <v>0</v>
      </c>
      <c r="O48" s="266">
        <v>0</v>
      </c>
      <c r="P48" s="266">
        <v>0</v>
      </c>
      <c r="Q48" s="266">
        <v>0</v>
      </c>
      <c r="R48" s="266">
        <v>0</v>
      </c>
      <c r="S48" s="266">
        <v>0</v>
      </c>
      <c r="T48" s="266">
        <v>0</v>
      </c>
      <c r="U48" s="230"/>
      <c r="V48" s="215">
        <v>85</v>
      </c>
    </row>
    <row r="49" spans="1:22" ht="24.95" customHeight="1">
      <c r="A49" s="213" t="s">
        <v>191</v>
      </c>
      <c r="B49" s="129"/>
      <c r="C49" s="266">
        <v>0</v>
      </c>
      <c r="D49" s="266">
        <v>0</v>
      </c>
      <c r="E49" s="266">
        <v>0</v>
      </c>
      <c r="F49" s="266">
        <v>0</v>
      </c>
      <c r="G49" s="266">
        <v>0</v>
      </c>
      <c r="H49" s="266">
        <v>0</v>
      </c>
      <c r="I49" s="266">
        <v>0</v>
      </c>
      <c r="J49" s="266">
        <v>27</v>
      </c>
      <c r="K49" s="266">
        <v>0</v>
      </c>
      <c r="L49" s="266">
        <v>0</v>
      </c>
      <c r="M49" s="266">
        <v>13</v>
      </c>
      <c r="N49" s="266">
        <v>0</v>
      </c>
      <c r="O49" s="266">
        <v>0</v>
      </c>
      <c r="P49" s="266">
        <v>0</v>
      </c>
      <c r="Q49" s="266">
        <v>0</v>
      </c>
      <c r="R49" s="266">
        <v>0</v>
      </c>
      <c r="S49" s="266">
        <v>0</v>
      </c>
      <c r="T49" s="266">
        <v>0</v>
      </c>
      <c r="U49" s="230"/>
      <c r="V49" s="215">
        <v>40</v>
      </c>
    </row>
    <row r="50" spans="1:22" ht="24.95" customHeight="1">
      <c r="A50" s="213" t="s">
        <v>192</v>
      </c>
      <c r="B50" s="129"/>
      <c r="C50" s="266">
        <v>0</v>
      </c>
      <c r="D50" s="266">
        <v>0</v>
      </c>
      <c r="E50" s="266">
        <v>0</v>
      </c>
      <c r="F50" s="266">
        <v>0</v>
      </c>
      <c r="G50" s="266">
        <v>0</v>
      </c>
      <c r="H50" s="266">
        <v>0</v>
      </c>
      <c r="I50" s="266">
        <v>0</v>
      </c>
      <c r="J50" s="266">
        <v>40</v>
      </c>
      <c r="K50" s="266">
        <v>0</v>
      </c>
      <c r="L50" s="266">
        <v>0</v>
      </c>
      <c r="M50" s="266">
        <v>4</v>
      </c>
      <c r="N50" s="266">
        <v>0</v>
      </c>
      <c r="O50" s="266">
        <v>0</v>
      </c>
      <c r="P50" s="266">
        <v>0</v>
      </c>
      <c r="Q50" s="266">
        <v>0</v>
      </c>
      <c r="R50" s="266">
        <v>0</v>
      </c>
      <c r="S50" s="266">
        <v>0</v>
      </c>
      <c r="T50" s="266">
        <v>0</v>
      </c>
      <c r="U50" s="230"/>
      <c r="V50" s="215">
        <v>44</v>
      </c>
    </row>
    <row r="51" spans="1:22" ht="24.95" customHeight="1">
      <c r="A51" s="213" t="s">
        <v>193</v>
      </c>
      <c r="B51" s="129"/>
      <c r="C51" s="266">
        <v>0</v>
      </c>
      <c r="D51" s="266">
        <v>0</v>
      </c>
      <c r="E51" s="266">
        <v>0</v>
      </c>
      <c r="F51" s="266">
        <v>0</v>
      </c>
      <c r="G51" s="266">
        <v>0</v>
      </c>
      <c r="H51" s="266">
        <v>0</v>
      </c>
      <c r="I51" s="266">
        <v>0</v>
      </c>
      <c r="J51" s="266">
        <v>22</v>
      </c>
      <c r="K51" s="266">
        <v>0</v>
      </c>
      <c r="L51" s="266">
        <v>0</v>
      </c>
      <c r="M51" s="266">
        <v>15</v>
      </c>
      <c r="N51" s="266">
        <v>0</v>
      </c>
      <c r="O51" s="266">
        <v>0</v>
      </c>
      <c r="P51" s="266">
        <v>0</v>
      </c>
      <c r="Q51" s="266">
        <v>0</v>
      </c>
      <c r="R51" s="266">
        <v>0</v>
      </c>
      <c r="S51" s="266">
        <v>0</v>
      </c>
      <c r="T51" s="266">
        <v>0</v>
      </c>
      <c r="U51" s="230"/>
      <c r="V51" s="215">
        <v>37</v>
      </c>
    </row>
    <row r="52" spans="1:22" ht="24.95" customHeight="1">
      <c r="A52" s="213" t="s">
        <v>182</v>
      </c>
      <c r="B52" s="129"/>
      <c r="C52" s="266">
        <v>0</v>
      </c>
      <c r="D52" s="266">
        <v>0</v>
      </c>
      <c r="E52" s="266">
        <v>0</v>
      </c>
      <c r="F52" s="266">
        <v>0</v>
      </c>
      <c r="G52" s="266">
        <v>0</v>
      </c>
      <c r="H52" s="266">
        <v>1</v>
      </c>
      <c r="I52" s="266">
        <v>0</v>
      </c>
      <c r="J52" s="266">
        <v>50</v>
      </c>
      <c r="K52" s="266">
        <v>0</v>
      </c>
      <c r="L52" s="266">
        <v>0</v>
      </c>
      <c r="M52" s="266">
        <v>8</v>
      </c>
      <c r="N52" s="266">
        <v>0</v>
      </c>
      <c r="O52" s="266">
        <v>0</v>
      </c>
      <c r="P52" s="266">
        <v>0</v>
      </c>
      <c r="Q52" s="266">
        <v>0</v>
      </c>
      <c r="R52" s="266">
        <v>0</v>
      </c>
      <c r="S52" s="266">
        <v>0</v>
      </c>
      <c r="T52" s="266">
        <v>0</v>
      </c>
      <c r="U52" s="230"/>
      <c r="V52" s="215">
        <v>59</v>
      </c>
    </row>
    <row r="53" spans="1:22" ht="24.95" customHeight="1">
      <c r="A53" s="213" t="s">
        <v>181</v>
      </c>
      <c r="B53" s="129"/>
      <c r="C53" s="266">
        <v>0</v>
      </c>
      <c r="D53" s="266">
        <v>0</v>
      </c>
      <c r="E53" s="266">
        <v>0</v>
      </c>
      <c r="F53" s="266">
        <v>0</v>
      </c>
      <c r="G53" s="266">
        <v>0</v>
      </c>
      <c r="H53" s="266">
        <v>0</v>
      </c>
      <c r="I53" s="266">
        <v>0</v>
      </c>
      <c r="J53" s="266">
        <v>19</v>
      </c>
      <c r="K53" s="266">
        <v>0</v>
      </c>
      <c r="L53" s="266">
        <v>0</v>
      </c>
      <c r="M53" s="266">
        <v>12</v>
      </c>
      <c r="N53" s="266">
        <v>0</v>
      </c>
      <c r="O53" s="266">
        <v>0</v>
      </c>
      <c r="P53" s="266">
        <v>0</v>
      </c>
      <c r="Q53" s="266">
        <v>0</v>
      </c>
      <c r="R53" s="266">
        <v>0</v>
      </c>
      <c r="S53" s="266">
        <v>0</v>
      </c>
      <c r="T53" s="266">
        <v>0</v>
      </c>
      <c r="U53" s="230"/>
      <c r="V53" s="215">
        <v>31</v>
      </c>
    </row>
    <row r="54" spans="1:22" ht="24.95" customHeight="1">
      <c r="A54" s="213" t="s">
        <v>184</v>
      </c>
      <c r="B54" s="129"/>
      <c r="C54" s="266">
        <v>0</v>
      </c>
      <c r="D54" s="266">
        <v>0</v>
      </c>
      <c r="E54" s="266">
        <v>1</v>
      </c>
      <c r="F54" s="266">
        <v>0</v>
      </c>
      <c r="G54" s="266">
        <v>0</v>
      </c>
      <c r="H54" s="266">
        <v>0</v>
      </c>
      <c r="I54" s="266">
        <v>0</v>
      </c>
      <c r="J54" s="266">
        <v>16</v>
      </c>
      <c r="K54" s="266">
        <v>0</v>
      </c>
      <c r="L54" s="266">
        <v>0</v>
      </c>
      <c r="M54" s="266">
        <v>16</v>
      </c>
      <c r="N54" s="266">
        <v>0</v>
      </c>
      <c r="O54" s="266">
        <v>0</v>
      </c>
      <c r="P54" s="266">
        <v>0</v>
      </c>
      <c r="Q54" s="266">
        <v>1</v>
      </c>
      <c r="R54" s="266">
        <v>0</v>
      </c>
      <c r="S54" s="266">
        <v>0</v>
      </c>
      <c r="T54" s="266">
        <v>0</v>
      </c>
      <c r="U54" s="230"/>
      <c r="V54" s="215">
        <v>34</v>
      </c>
    </row>
    <row r="55" spans="1:22" ht="24.95" customHeight="1">
      <c r="A55" s="213" t="s">
        <v>183</v>
      </c>
      <c r="B55" s="129"/>
      <c r="C55" s="266">
        <v>0</v>
      </c>
      <c r="D55" s="266">
        <v>0</v>
      </c>
      <c r="E55" s="266">
        <v>0</v>
      </c>
      <c r="F55" s="266">
        <v>0</v>
      </c>
      <c r="G55" s="266">
        <v>0</v>
      </c>
      <c r="H55" s="266">
        <v>0</v>
      </c>
      <c r="I55" s="266">
        <v>0</v>
      </c>
      <c r="J55" s="266">
        <v>23</v>
      </c>
      <c r="K55" s="266">
        <v>0</v>
      </c>
      <c r="L55" s="266">
        <v>0</v>
      </c>
      <c r="M55" s="266">
        <v>40</v>
      </c>
      <c r="N55" s="266">
        <v>0</v>
      </c>
      <c r="O55" s="266">
        <v>0</v>
      </c>
      <c r="P55" s="266">
        <v>0</v>
      </c>
      <c r="Q55" s="266">
        <v>1</v>
      </c>
      <c r="R55" s="266">
        <v>0</v>
      </c>
      <c r="S55" s="266">
        <v>0</v>
      </c>
      <c r="T55" s="266">
        <v>0</v>
      </c>
      <c r="U55" s="230"/>
      <c r="V55" s="215">
        <v>64</v>
      </c>
    </row>
    <row r="56" spans="1:22" ht="24.95" customHeight="1">
      <c r="A56" s="213" t="s">
        <v>194</v>
      </c>
      <c r="B56" s="129"/>
      <c r="C56" s="266">
        <v>0</v>
      </c>
      <c r="D56" s="266">
        <v>0</v>
      </c>
      <c r="E56" s="266">
        <v>0</v>
      </c>
      <c r="F56" s="266">
        <v>0</v>
      </c>
      <c r="G56" s="266">
        <v>0</v>
      </c>
      <c r="H56" s="266">
        <v>0</v>
      </c>
      <c r="I56" s="266">
        <v>0</v>
      </c>
      <c r="J56" s="266">
        <v>4</v>
      </c>
      <c r="K56" s="266">
        <v>0</v>
      </c>
      <c r="L56" s="266">
        <v>0</v>
      </c>
      <c r="M56" s="266">
        <v>0</v>
      </c>
      <c r="N56" s="266">
        <v>0</v>
      </c>
      <c r="O56" s="266">
        <v>0</v>
      </c>
      <c r="P56" s="266">
        <v>0</v>
      </c>
      <c r="Q56" s="266">
        <v>0</v>
      </c>
      <c r="R56" s="266">
        <v>0</v>
      </c>
      <c r="S56" s="266">
        <v>0</v>
      </c>
      <c r="T56" s="266">
        <v>0</v>
      </c>
      <c r="U56" s="230"/>
      <c r="V56" s="215">
        <v>4</v>
      </c>
    </row>
    <row r="57" spans="1:22" ht="8.1" customHeight="1">
      <c r="A57" s="233"/>
      <c r="B57" s="159"/>
      <c r="C57" s="234"/>
      <c r="D57" s="219"/>
      <c r="E57" s="219"/>
      <c r="F57" s="219"/>
      <c r="G57" s="234"/>
      <c r="H57" s="234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37"/>
      <c r="V57" s="219"/>
    </row>
    <row r="58" spans="1:22" ht="24.95" customHeight="1">
      <c r="A58" s="267" t="s">
        <v>196</v>
      </c>
      <c r="B58" s="159"/>
      <c r="C58" s="262">
        <v>0</v>
      </c>
      <c r="D58" s="262">
        <v>0</v>
      </c>
      <c r="E58" s="262">
        <v>1</v>
      </c>
      <c r="F58" s="262">
        <v>0</v>
      </c>
      <c r="G58" s="262">
        <v>0</v>
      </c>
      <c r="H58" s="262">
        <v>2</v>
      </c>
      <c r="I58" s="262">
        <v>0</v>
      </c>
      <c r="J58" s="262">
        <v>295</v>
      </c>
      <c r="K58" s="262">
        <v>0</v>
      </c>
      <c r="L58" s="262">
        <v>0</v>
      </c>
      <c r="M58" s="262">
        <v>169</v>
      </c>
      <c r="N58" s="262">
        <v>0</v>
      </c>
      <c r="O58" s="262">
        <v>0</v>
      </c>
      <c r="P58" s="262">
        <v>0</v>
      </c>
      <c r="Q58" s="262">
        <v>3</v>
      </c>
      <c r="R58" s="262">
        <v>0</v>
      </c>
      <c r="S58" s="262">
        <v>0</v>
      </c>
      <c r="T58" s="262">
        <v>0</v>
      </c>
      <c r="U58" s="237"/>
      <c r="V58" s="262">
        <v>470</v>
      </c>
    </row>
    <row r="59" spans="1:22" s="128" customFormat="1" ht="8.1" customHeight="1">
      <c r="A59" s="238"/>
      <c r="B59" s="159"/>
      <c r="C59" s="239"/>
      <c r="G59" s="136"/>
      <c r="H59" s="239"/>
    </row>
    <row r="60" spans="1:22" ht="24.95" customHeight="1">
      <c r="A60" s="268" t="s">
        <v>94</v>
      </c>
      <c r="B60" s="129"/>
      <c r="C60" s="269">
        <v>3</v>
      </c>
      <c r="D60" s="269">
        <v>4</v>
      </c>
      <c r="E60" s="269">
        <v>1</v>
      </c>
      <c r="F60" s="269">
        <v>1</v>
      </c>
      <c r="G60" s="269">
        <v>1</v>
      </c>
      <c r="H60" s="269">
        <v>5</v>
      </c>
      <c r="I60" s="269">
        <v>1</v>
      </c>
      <c r="J60" s="270">
        <v>2101</v>
      </c>
      <c r="K60" s="269">
        <v>9</v>
      </c>
      <c r="L60" s="269">
        <v>2</v>
      </c>
      <c r="M60" s="269">
        <v>907</v>
      </c>
      <c r="N60" s="269">
        <v>4</v>
      </c>
      <c r="O60" s="269">
        <v>2</v>
      </c>
      <c r="P60" s="269">
        <v>3</v>
      </c>
      <c r="Q60" s="269">
        <v>5</v>
      </c>
      <c r="R60" s="269">
        <v>1</v>
      </c>
      <c r="S60" s="269">
        <v>1</v>
      </c>
      <c r="T60" s="269">
        <v>1</v>
      </c>
      <c r="U60" s="129"/>
      <c r="V60" s="270">
        <v>3052</v>
      </c>
    </row>
    <row r="61" spans="1:22">
      <c r="A61" s="86"/>
    </row>
    <row r="62" spans="1:22" ht="20.100000000000001" customHeight="1">
      <c r="A62" s="205" t="s">
        <v>276</v>
      </c>
    </row>
    <row r="63" spans="1:22" ht="20.100000000000001" customHeight="1">
      <c r="A63" s="205" t="s">
        <v>266</v>
      </c>
    </row>
    <row r="64" spans="1:22" ht="20.100000000000001" customHeight="1">
      <c r="A64" s="118" t="s">
        <v>267</v>
      </c>
    </row>
  </sheetData>
  <mergeCells count="6">
    <mergeCell ref="A2:V2"/>
    <mergeCell ref="C5:T5"/>
    <mergeCell ref="C42:T42"/>
    <mergeCell ref="A5:A6"/>
    <mergeCell ref="V5:V6"/>
    <mergeCell ref="A3:V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D2A5-15D6-4149-BA46-9F8842F63C3E}">
  <dimension ref="A1:M99"/>
  <sheetViews>
    <sheetView view="pageBreakPreview" topLeftCell="A2" zoomScaleNormal="100" zoomScaleSheetLayoutView="100" workbookViewId="0">
      <selection activeCell="Q32" sqref="Q32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ht="20.100000000000001" customHeight="1">
      <c r="A2" s="517" t="s">
        <v>269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102" t="s">
        <v>208</v>
      </c>
      <c r="B5" s="102" t="s">
        <v>94</v>
      </c>
    </row>
    <row r="6" spans="1:13" ht="5.0999999999999996" customHeight="1">
      <c r="A6" s="102" t="s">
        <v>209</v>
      </c>
      <c r="B6" s="103">
        <v>1569</v>
      </c>
    </row>
    <row r="7" spans="1:13" ht="5.0999999999999996" customHeight="1">
      <c r="A7" s="102" t="s">
        <v>210</v>
      </c>
      <c r="B7" s="102">
        <v>623</v>
      </c>
    </row>
    <row r="8" spans="1:13" ht="5.0999999999999996" customHeight="1">
      <c r="A8" s="102" t="s">
        <v>211</v>
      </c>
      <c r="B8" s="102">
        <v>499</v>
      </c>
    </row>
    <row r="9" spans="1:13" ht="5.0999999999999996" customHeight="1">
      <c r="A9" s="102" t="s">
        <v>212</v>
      </c>
      <c r="B9" s="102">
        <v>458</v>
      </c>
    </row>
    <row r="10" spans="1:13" ht="5.0999999999999996" customHeight="1">
      <c r="A10" s="102" t="s">
        <v>213</v>
      </c>
      <c r="B10" s="102">
        <v>440</v>
      </c>
    </row>
    <row r="11" spans="1:13" ht="5.0999999999999996" customHeight="1">
      <c r="A11" s="102" t="s">
        <v>214</v>
      </c>
      <c r="B11" s="102">
        <v>435</v>
      </c>
      <c r="J11" s="516" t="s">
        <v>268</v>
      </c>
      <c r="K11" s="515">
        <v>7648</v>
      </c>
    </row>
    <row r="12" spans="1:13" ht="5.0999999999999996" customHeight="1">
      <c r="A12" s="102" t="s">
        <v>215</v>
      </c>
      <c r="B12" s="102">
        <v>415</v>
      </c>
      <c r="J12" s="516"/>
      <c r="K12" s="515"/>
    </row>
    <row r="13" spans="1:13" ht="5.0999999999999996" customHeight="1">
      <c r="A13" s="102" t="s">
        <v>216</v>
      </c>
      <c r="B13" s="102">
        <v>401</v>
      </c>
      <c r="J13" s="516"/>
      <c r="K13" s="515"/>
    </row>
    <row r="14" spans="1:13" ht="5.0999999999999996" customHeight="1">
      <c r="A14" s="102" t="s">
        <v>217</v>
      </c>
      <c r="B14" s="102">
        <v>346</v>
      </c>
    </row>
    <row r="15" spans="1:13" ht="5.0999999999999996" customHeight="1">
      <c r="A15" s="102" t="s">
        <v>218</v>
      </c>
      <c r="B15" s="102">
        <v>258</v>
      </c>
    </row>
    <row r="16" spans="1:13" ht="5.0999999999999996" customHeight="1">
      <c r="A16" s="102" t="s">
        <v>219</v>
      </c>
      <c r="B16" s="102">
        <v>196</v>
      </c>
    </row>
    <row r="17" spans="1:2" ht="5.0999999999999996" customHeight="1">
      <c r="A17" s="102" t="s">
        <v>220</v>
      </c>
      <c r="B17" s="102">
        <v>172</v>
      </c>
    </row>
    <row r="18" spans="1:2" ht="5.0999999999999996" customHeight="1">
      <c r="A18" s="102" t="s">
        <v>221</v>
      </c>
      <c r="B18" s="102">
        <v>164</v>
      </c>
    </row>
    <row r="19" spans="1:2" ht="5.0999999999999996" customHeight="1">
      <c r="A19" s="102" t="s">
        <v>222</v>
      </c>
      <c r="B19" s="102">
        <v>156</v>
      </c>
    </row>
    <row r="20" spans="1:2" ht="5.0999999999999996" customHeight="1">
      <c r="A20" s="102" t="s">
        <v>223</v>
      </c>
      <c r="B20" s="102">
        <v>154</v>
      </c>
    </row>
    <row r="21" spans="1:2" ht="5.0999999999999996" customHeight="1">
      <c r="A21" s="102" t="s">
        <v>224</v>
      </c>
      <c r="B21" s="102">
        <v>153</v>
      </c>
    </row>
    <row r="22" spans="1:2" ht="5.0999999999999996" customHeight="1">
      <c r="A22" s="102" t="s">
        <v>225</v>
      </c>
      <c r="B22" s="102">
        <v>137</v>
      </c>
    </row>
    <row r="23" spans="1:2" ht="5.0999999999999996" customHeight="1">
      <c r="A23" s="102" t="s">
        <v>226</v>
      </c>
      <c r="B23" s="102">
        <v>132</v>
      </c>
    </row>
    <row r="24" spans="1:2" ht="5.0999999999999996" customHeight="1">
      <c r="A24" s="102" t="s">
        <v>227</v>
      </c>
      <c r="B24" s="102">
        <v>117</v>
      </c>
    </row>
    <row r="25" spans="1:2" ht="5.0999999999999996" customHeight="1">
      <c r="A25" s="102" t="s">
        <v>228</v>
      </c>
      <c r="B25" s="102">
        <v>88</v>
      </c>
    </row>
    <row r="26" spans="1:2" ht="5.0999999999999996" customHeight="1">
      <c r="A26" s="102" t="s">
        <v>229</v>
      </c>
      <c r="B26" s="102">
        <v>85</v>
      </c>
    </row>
    <row r="27" spans="1:2" ht="5.0999999999999996" customHeight="1">
      <c r="A27" s="102" t="s">
        <v>230</v>
      </c>
      <c r="B27" s="102">
        <v>82</v>
      </c>
    </row>
    <row r="28" spans="1:2" ht="5.0999999999999996" customHeight="1">
      <c r="A28" s="102" t="s">
        <v>231</v>
      </c>
      <c r="B28" s="102">
        <v>70</v>
      </c>
    </row>
    <row r="29" spans="1:2" ht="5.0999999999999996" customHeight="1">
      <c r="A29" s="102" t="s">
        <v>180</v>
      </c>
      <c r="B29" s="102">
        <v>60</v>
      </c>
    </row>
    <row r="30" spans="1:2" ht="5.0999999999999996" customHeight="1">
      <c r="A30" s="102" t="s">
        <v>207</v>
      </c>
      <c r="B30" s="102">
        <v>58</v>
      </c>
    </row>
    <row r="31" spans="1:2" ht="5.0999999999999996" customHeight="1">
      <c r="A31" s="102" t="s">
        <v>232</v>
      </c>
      <c r="B31" s="102">
        <v>51</v>
      </c>
    </row>
    <row r="32" spans="1:2" ht="5.0999999999999996" customHeight="1">
      <c r="A32" s="102" t="s">
        <v>233</v>
      </c>
      <c r="B32" s="102">
        <v>50</v>
      </c>
    </row>
    <row r="33" spans="1:2" ht="5.0999999999999996" customHeight="1">
      <c r="A33" s="102" t="s">
        <v>234</v>
      </c>
      <c r="B33" s="102">
        <v>40</v>
      </c>
    </row>
    <row r="34" spans="1:2" ht="5.0999999999999996" customHeight="1">
      <c r="A34" s="102" t="s">
        <v>235</v>
      </c>
      <c r="B34" s="102">
        <v>32</v>
      </c>
    </row>
    <row r="35" spans="1:2" ht="5.0999999999999996" customHeight="1">
      <c r="A35" s="102" t="s">
        <v>236</v>
      </c>
      <c r="B35" s="102">
        <v>31</v>
      </c>
    </row>
    <row r="36" spans="1:2" ht="5.0999999999999996" customHeight="1">
      <c r="A36" s="102" t="s">
        <v>237</v>
      </c>
      <c r="B36" s="102">
        <v>24</v>
      </c>
    </row>
    <row r="37" spans="1:2" ht="5.0999999999999996" customHeight="1">
      <c r="A37" s="102" t="s">
        <v>238</v>
      </c>
      <c r="B37" s="102">
        <v>22</v>
      </c>
    </row>
    <row r="38" spans="1:2" ht="5.0999999999999996" customHeight="1">
      <c r="A38" s="102" t="s">
        <v>239</v>
      </c>
      <c r="B38" s="102">
        <v>20</v>
      </c>
    </row>
    <row r="39" spans="1:2" ht="5.0999999999999996" customHeight="1">
      <c r="A39" s="102" t="s">
        <v>240</v>
      </c>
      <c r="B39" s="102">
        <v>14</v>
      </c>
    </row>
    <row r="40" spans="1:2" ht="5.0999999999999996" customHeight="1">
      <c r="A40" s="102" t="s">
        <v>241</v>
      </c>
      <c r="B40" s="102">
        <v>13</v>
      </c>
    </row>
    <row r="41" spans="1:2" ht="5.0999999999999996" customHeight="1">
      <c r="A41" s="102" t="s">
        <v>242</v>
      </c>
      <c r="B41" s="102">
        <v>11</v>
      </c>
    </row>
    <row r="42" spans="1:2" ht="5.0999999999999996" customHeight="1">
      <c r="A42" s="102" t="s">
        <v>244</v>
      </c>
      <c r="B42" s="102">
        <v>8</v>
      </c>
    </row>
    <row r="43" spans="1:2" ht="5.0999999999999996" customHeight="1">
      <c r="A43" s="102" t="s">
        <v>243</v>
      </c>
      <c r="B43" s="102">
        <v>8</v>
      </c>
    </row>
    <row r="44" spans="1:2" ht="5.0999999999999996" customHeight="1">
      <c r="A44" s="102" t="s">
        <v>245</v>
      </c>
      <c r="B44" s="102">
        <v>7</v>
      </c>
    </row>
    <row r="45" spans="1:2" ht="5.0999999999999996" customHeight="1">
      <c r="A45" s="102" t="s">
        <v>246</v>
      </c>
      <c r="B45" s="102">
        <v>7</v>
      </c>
    </row>
    <row r="46" spans="1:2" ht="5.0999999999999996" customHeight="1">
      <c r="A46" s="102" t="s">
        <v>248</v>
      </c>
      <c r="B46" s="102">
        <v>6</v>
      </c>
    </row>
    <row r="47" spans="1:2" ht="5.0999999999999996" customHeight="1">
      <c r="A47" s="102" t="s">
        <v>165</v>
      </c>
      <c r="B47" s="102">
        <v>6</v>
      </c>
    </row>
    <row r="48" spans="1:2" ht="5.0999999999999996" customHeight="1">
      <c r="A48" s="102" t="s">
        <v>247</v>
      </c>
      <c r="B48" s="102">
        <v>6</v>
      </c>
    </row>
    <row r="49" spans="1:2" ht="5.0999999999999996" customHeight="1">
      <c r="A49" s="102" t="s">
        <v>249</v>
      </c>
      <c r="B49" s="102">
        <v>3</v>
      </c>
    </row>
    <row r="50" spans="1:2" ht="5.0999999999999996" customHeight="1">
      <c r="A50" s="102" t="s">
        <v>250</v>
      </c>
      <c r="B50" s="102">
        <v>3</v>
      </c>
    </row>
    <row r="51" spans="1:2" ht="5.0999999999999996" customHeight="1">
      <c r="A51" s="102" t="s">
        <v>254</v>
      </c>
      <c r="B51" s="102">
        <v>2</v>
      </c>
    </row>
    <row r="52" spans="1:2" ht="5.0999999999999996" customHeight="1">
      <c r="A52" s="102" t="s">
        <v>255</v>
      </c>
      <c r="B52" s="102">
        <v>2</v>
      </c>
    </row>
    <row r="53" spans="1:2" ht="5.0999999999999996" customHeight="1">
      <c r="A53" s="102" t="s">
        <v>256</v>
      </c>
      <c r="B53" s="102">
        <v>2</v>
      </c>
    </row>
    <row r="54" spans="1:2" ht="5.0999999999999996" customHeight="1">
      <c r="A54" s="102" t="s">
        <v>251</v>
      </c>
      <c r="B54" s="102">
        <v>2</v>
      </c>
    </row>
    <row r="55" spans="1:2" ht="5.0999999999999996" customHeight="1">
      <c r="A55" s="102" t="s">
        <v>252</v>
      </c>
      <c r="B55" s="102">
        <v>2</v>
      </c>
    </row>
    <row r="56" spans="1:2" ht="5.0999999999999996" customHeight="1">
      <c r="A56" s="102" t="s">
        <v>253</v>
      </c>
      <c r="B56" s="102">
        <v>2</v>
      </c>
    </row>
    <row r="57" spans="1:2" ht="5.0999999999999996" customHeight="1">
      <c r="A57" s="102" t="s">
        <v>259</v>
      </c>
      <c r="B57" s="102">
        <v>1</v>
      </c>
    </row>
    <row r="58" spans="1:2" ht="5.0999999999999996" customHeight="1">
      <c r="A58" s="102" t="s">
        <v>260</v>
      </c>
      <c r="B58" s="102">
        <v>1</v>
      </c>
    </row>
    <row r="59" spans="1:2" ht="5.0999999999999996" customHeight="1">
      <c r="A59" s="102" t="s">
        <v>261</v>
      </c>
      <c r="B59" s="102">
        <v>1</v>
      </c>
    </row>
    <row r="60" spans="1:2" ht="5.0999999999999996" customHeight="1">
      <c r="A60" s="102" t="s">
        <v>262</v>
      </c>
      <c r="B60" s="102">
        <v>1</v>
      </c>
    </row>
    <row r="61" spans="1:2" ht="5.0999999999999996" customHeight="1">
      <c r="A61" s="102" t="s">
        <v>257</v>
      </c>
      <c r="B61" s="102">
        <v>1</v>
      </c>
    </row>
    <row r="62" spans="1:2" ht="5.0999999999999996" customHeight="1">
      <c r="A62" s="102" t="s">
        <v>258</v>
      </c>
      <c r="B62" s="102">
        <v>1</v>
      </c>
    </row>
    <row r="63" spans="1:2" ht="5.0999999999999996" customHeight="1">
      <c r="A63" s="102" t="s">
        <v>94</v>
      </c>
      <c r="B63" s="103"/>
    </row>
    <row r="64" spans="1:2" ht="5.0999999999999996" customHeight="1">
      <c r="A64" s="86"/>
    </row>
    <row r="65" spans="1:1" ht="5.0999999999999996" customHeight="1">
      <c r="A65" s="104"/>
    </row>
    <row r="66" spans="1:1" ht="5.0999999999999996" customHeight="1">
      <c r="A66" s="104"/>
    </row>
    <row r="67" spans="1:1" ht="5.0999999999999996" customHeight="1">
      <c r="A67" s="104"/>
    </row>
    <row r="68" spans="1:1" ht="5.0999999999999996" customHeight="1">
      <c r="A68" s="104"/>
    </row>
    <row r="69" spans="1:1" ht="5.0999999999999996" customHeight="1"/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105" t="s">
        <v>263</v>
      </c>
    </row>
    <row r="96" spans="1:1" ht="9" customHeight="1">
      <c r="A96" s="105" t="s">
        <v>264</v>
      </c>
    </row>
    <row r="97" spans="1:1" ht="9" customHeight="1">
      <c r="A97" s="105" t="s">
        <v>265</v>
      </c>
    </row>
    <row r="98" spans="1:1" ht="9" customHeight="1">
      <c r="A98" s="105" t="s">
        <v>266</v>
      </c>
    </row>
    <row r="99" spans="1:1" ht="9" customHeight="1">
      <c r="A99" s="105" t="s">
        <v>267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3" orientation="landscape" useFirstPageNumber="1" r:id="rId1"/>
  <headerFooter scaleWithDoc="0">
    <oddHeader>&amp;L&amp;G&amp;C&amp;G&amp;R&amp;G</oddHeader>
    <oddFooter>&amp;R&amp;"Montserrat,Normal"&amp;10 3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74988-5BC9-43C5-8454-D029AE7CF416}">
  <dimension ref="A1:Q66"/>
  <sheetViews>
    <sheetView view="pageBreakPreview" topLeftCell="A6" zoomScale="70" zoomScaleNormal="100" zoomScaleSheetLayoutView="70" workbookViewId="0">
      <selection activeCell="L32" sqref="L32"/>
    </sheetView>
  </sheetViews>
  <sheetFormatPr baseColWidth="10" defaultRowHeight="15"/>
  <cols>
    <col min="1" max="1" width="55.7109375" style="85" customWidth="1"/>
    <col min="2" max="2" width="1.7109375" style="85" customWidth="1"/>
    <col min="3" max="8" width="14.7109375" style="85" customWidth="1"/>
    <col min="9" max="9" width="1.7109375" style="85" customWidth="1"/>
    <col min="10" max="15" width="14.7109375" style="85" customWidth="1"/>
    <col min="16" max="16" width="1.7109375" style="85" customWidth="1"/>
    <col min="17" max="17" width="14.7109375" style="85" customWidth="1"/>
    <col min="18" max="16384" width="11.42578125" style="85"/>
  </cols>
  <sheetData>
    <row r="1" spans="1:17">
      <c r="A1" s="84" t="s">
        <v>1</v>
      </c>
    </row>
    <row r="2" spans="1:17" ht="20.100000000000001" customHeight="1">
      <c r="A2" s="520" t="s">
        <v>277</v>
      </c>
      <c r="B2" s="520"/>
      <c r="C2" s="520"/>
      <c r="D2" s="520"/>
      <c r="E2" s="520"/>
      <c r="F2" s="520"/>
      <c r="G2" s="520"/>
      <c r="H2" s="520"/>
      <c r="I2" s="520"/>
      <c r="J2" s="520"/>
      <c r="K2" s="520"/>
      <c r="L2" s="520"/>
      <c r="M2" s="520"/>
      <c r="N2" s="520"/>
      <c r="O2" s="520"/>
      <c r="P2" s="520"/>
      <c r="Q2" s="520"/>
    </row>
    <row r="3" spans="1:17" ht="20.100000000000001" customHeight="1">
      <c r="A3" s="520" t="str">
        <f>UPPER(CONCATENATE("Julio 2022"))</f>
        <v>JULIO 2022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</row>
    <row r="4" spans="1:17">
      <c r="A4" s="86"/>
    </row>
    <row r="5" spans="1:17">
      <c r="A5" s="518" t="s">
        <v>280</v>
      </c>
      <c r="B5" s="106"/>
      <c r="C5" s="521" t="s">
        <v>270</v>
      </c>
      <c r="D5" s="522"/>
      <c r="E5" s="522"/>
      <c r="F5" s="522"/>
      <c r="G5" s="522"/>
      <c r="H5" s="523"/>
      <c r="I5" s="106"/>
      <c r="J5" s="521" t="s">
        <v>271</v>
      </c>
      <c r="K5" s="522"/>
      <c r="L5" s="522"/>
      <c r="M5" s="522"/>
      <c r="N5" s="522"/>
      <c r="O5" s="523"/>
      <c r="P5" s="524"/>
      <c r="Q5" s="518" t="s">
        <v>94</v>
      </c>
    </row>
    <row r="6" spans="1:17">
      <c r="A6" s="518"/>
      <c r="B6" s="106"/>
      <c r="C6" s="518" t="s">
        <v>278</v>
      </c>
      <c r="D6" s="518"/>
      <c r="E6" s="518" t="s">
        <v>279</v>
      </c>
      <c r="F6" s="518"/>
      <c r="G6" s="518" t="s">
        <v>196</v>
      </c>
      <c r="H6" s="519" t="s">
        <v>272</v>
      </c>
      <c r="I6" s="106"/>
      <c r="J6" s="518" t="s">
        <v>278</v>
      </c>
      <c r="K6" s="518"/>
      <c r="L6" s="518" t="s">
        <v>279</v>
      </c>
      <c r="M6" s="518"/>
      <c r="N6" s="518" t="s">
        <v>196</v>
      </c>
      <c r="O6" s="519" t="s">
        <v>272</v>
      </c>
      <c r="P6" s="524"/>
      <c r="Q6" s="518"/>
    </row>
    <row r="7" spans="1:17">
      <c r="A7" s="518"/>
      <c r="B7" s="106"/>
      <c r="C7" s="158" t="s">
        <v>273</v>
      </c>
      <c r="D7" s="158" t="s">
        <v>274</v>
      </c>
      <c r="E7" s="158" t="s">
        <v>273</v>
      </c>
      <c r="F7" s="158" t="s">
        <v>274</v>
      </c>
      <c r="G7" s="518"/>
      <c r="H7" s="519"/>
      <c r="I7" s="106"/>
      <c r="J7" s="158" t="s">
        <v>273</v>
      </c>
      <c r="K7" s="158" t="s">
        <v>274</v>
      </c>
      <c r="L7" s="158" t="s">
        <v>273</v>
      </c>
      <c r="M7" s="158" t="s">
        <v>274</v>
      </c>
      <c r="N7" s="518"/>
      <c r="O7" s="519"/>
      <c r="P7" s="524"/>
      <c r="Q7" s="518"/>
    </row>
    <row r="8" spans="1:17" ht="8.1" customHeight="1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</row>
    <row r="9" spans="1:17">
      <c r="A9" s="107" t="s">
        <v>3</v>
      </c>
      <c r="B9" s="87"/>
      <c r="C9" s="108">
        <v>4</v>
      </c>
      <c r="D9" s="108"/>
      <c r="E9" s="108"/>
      <c r="F9" s="108"/>
      <c r="G9" s="109">
        <v>4</v>
      </c>
      <c r="H9" s="109">
        <v>100</v>
      </c>
      <c r="I9" s="87"/>
      <c r="J9" s="108"/>
      <c r="K9" s="108"/>
      <c r="L9" s="108"/>
      <c r="M9" s="108"/>
      <c r="N9" s="109">
        <v>0</v>
      </c>
      <c r="O9" s="109">
        <v>0</v>
      </c>
      <c r="P9" s="110"/>
      <c r="Q9" s="109">
        <v>4</v>
      </c>
    </row>
    <row r="10" spans="1:17">
      <c r="A10" s="107" t="s">
        <v>4</v>
      </c>
      <c r="B10" s="87"/>
      <c r="C10" s="108">
        <v>48</v>
      </c>
      <c r="D10" s="108">
        <v>2</v>
      </c>
      <c r="E10" s="108">
        <v>53</v>
      </c>
      <c r="F10" s="108">
        <v>2</v>
      </c>
      <c r="G10" s="109">
        <v>105</v>
      </c>
      <c r="H10" s="109">
        <v>95</v>
      </c>
      <c r="I10" s="87"/>
      <c r="J10" s="108">
        <v>3</v>
      </c>
      <c r="K10" s="108"/>
      <c r="L10" s="108">
        <v>3</v>
      </c>
      <c r="M10" s="108"/>
      <c r="N10" s="109">
        <v>6</v>
      </c>
      <c r="O10" s="109">
        <v>5</v>
      </c>
      <c r="P10" s="110"/>
      <c r="Q10" s="109">
        <v>111</v>
      </c>
    </row>
    <row r="11" spans="1:17">
      <c r="A11" s="107" t="s">
        <v>5</v>
      </c>
      <c r="B11" s="87"/>
      <c r="C11" s="108">
        <v>16</v>
      </c>
      <c r="D11" s="108"/>
      <c r="E11" s="108">
        <v>24</v>
      </c>
      <c r="F11" s="108">
        <v>1</v>
      </c>
      <c r="G11" s="109">
        <v>41</v>
      </c>
      <c r="H11" s="109">
        <v>100</v>
      </c>
      <c r="I11" s="87"/>
      <c r="J11" s="108"/>
      <c r="K11" s="108"/>
      <c r="L11" s="108"/>
      <c r="M11" s="108"/>
      <c r="N11" s="109">
        <v>0</v>
      </c>
      <c r="O11" s="109">
        <v>0</v>
      </c>
      <c r="P11" s="110"/>
      <c r="Q11" s="109">
        <v>41</v>
      </c>
    </row>
    <row r="12" spans="1:17">
      <c r="A12" s="107" t="s">
        <v>6</v>
      </c>
      <c r="B12" s="87"/>
      <c r="C12" s="108">
        <v>12</v>
      </c>
      <c r="D12" s="108"/>
      <c r="E12" s="108">
        <v>44</v>
      </c>
      <c r="F12" s="108"/>
      <c r="G12" s="109">
        <v>56</v>
      </c>
      <c r="H12" s="109">
        <v>100</v>
      </c>
      <c r="I12" s="87"/>
      <c r="J12" s="108"/>
      <c r="K12" s="108"/>
      <c r="L12" s="108"/>
      <c r="M12" s="108"/>
      <c r="N12" s="109">
        <v>0</v>
      </c>
      <c r="O12" s="109">
        <v>0</v>
      </c>
      <c r="P12" s="110"/>
      <c r="Q12" s="109">
        <v>56</v>
      </c>
    </row>
    <row r="13" spans="1:17">
      <c r="A13" s="107" t="s">
        <v>8</v>
      </c>
      <c r="B13" s="87"/>
      <c r="C13" s="108">
        <v>544</v>
      </c>
      <c r="D13" s="108">
        <v>21</v>
      </c>
      <c r="E13" s="108">
        <v>354</v>
      </c>
      <c r="F13" s="108">
        <v>5</v>
      </c>
      <c r="G13" s="109">
        <v>924</v>
      </c>
      <c r="H13" s="109">
        <v>98</v>
      </c>
      <c r="I13" s="87"/>
      <c r="J13" s="108">
        <v>5</v>
      </c>
      <c r="K13" s="108"/>
      <c r="L13" s="108">
        <v>9</v>
      </c>
      <c r="M13" s="108">
        <v>2</v>
      </c>
      <c r="N13" s="109">
        <v>16</v>
      </c>
      <c r="O13" s="109">
        <v>2</v>
      </c>
      <c r="P13" s="110"/>
      <c r="Q13" s="109">
        <v>940</v>
      </c>
    </row>
    <row r="14" spans="1:17">
      <c r="A14" s="107" t="s">
        <v>9</v>
      </c>
      <c r="B14" s="87"/>
      <c r="C14" s="108">
        <v>105</v>
      </c>
      <c r="D14" s="108">
        <v>4</v>
      </c>
      <c r="E14" s="108">
        <v>385</v>
      </c>
      <c r="F14" s="108"/>
      <c r="G14" s="109">
        <v>494</v>
      </c>
      <c r="H14" s="109">
        <v>98</v>
      </c>
      <c r="I14" s="87"/>
      <c r="J14" s="108">
        <v>3</v>
      </c>
      <c r="K14" s="108">
        <v>2</v>
      </c>
      <c r="L14" s="108">
        <v>6</v>
      </c>
      <c r="M14" s="108">
        <v>1</v>
      </c>
      <c r="N14" s="109">
        <v>12</v>
      </c>
      <c r="O14" s="109">
        <v>2</v>
      </c>
      <c r="P14" s="110"/>
      <c r="Q14" s="109">
        <v>506</v>
      </c>
    </row>
    <row r="15" spans="1:17">
      <c r="A15" s="107" t="s">
        <v>31</v>
      </c>
      <c r="B15" s="87"/>
      <c r="C15" s="108">
        <v>43</v>
      </c>
      <c r="D15" s="108">
        <v>5</v>
      </c>
      <c r="E15" s="108">
        <v>260</v>
      </c>
      <c r="F15" s="108">
        <v>20</v>
      </c>
      <c r="G15" s="109">
        <v>328</v>
      </c>
      <c r="H15" s="109">
        <v>92</v>
      </c>
      <c r="I15" s="87"/>
      <c r="J15" s="108">
        <v>3</v>
      </c>
      <c r="K15" s="108"/>
      <c r="L15" s="108">
        <v>24</v>
      </c>
      <c r="M15" s="108">
        <v>1</v>
      </c>
      <c r="N15" s="109">
        <v>28</v>
      </c>
      <c r="O15" s="109">
        <v>8</v>
      </c>
      <c r="P15" s="110"/>
      <c r="Q15" s="109">
        <v>356</v>
      </c>
    </row>
    <row r="16" spans="1:17">
      <c r="A16" s="107" t="s">
        <v>33</v>
      </c>
      <c r="B16" s="87"/>
      <c r="C16" s="108"/>
      <c r="D16" s="108"/>
      <c r="E16" s="108">
        <v>2</v>
      </c>
      <c r="F16" s="108"/>
      <c r="G16" s="109">
        <v>2</v>
      </c>
      <c r="H16" s="109">
        <v>100</v>
      </c>
      <c r="I16" s="87"/>
      <c r="J16" s="108"/>
      <c r="K16" s="108"/>
      <c r="L16" s="108"/>
      <c r="M16" s="108"/>
      <c r="N16" s="109">
        <v>0</v>
      </c>
      <c r="O16" s="109">
        <v>0</v>
      </c>
      <c r="P16" s="110"/>
      <c r="Q16" s="109">
        <v>2</v>
      </c>
    </row>
    <row r="17" spans="1:17">
      <c r="A17" s="107" t="s">
        <v>7</v>
      </c>
      <c r="B17" s="87"/>
      <c r="C17" s="108">
        <v>1</v>
      </c>
      <c r="D17" s="108"/>
      <c r="E17" s="108">
        <v>5</v>
      </c>
      <c r="F17" s="108"/>
      <c r="G17" s="109">
        <v>6</v>
      </c>
      <c r="H17" s="109">
        <v>75</v>
      </c>
      <c r="I17" s="87"/>
      <c r="J17" s="108">
        <v>1</v>
      </c>
      <c r="K17" s="108"/>
      <c r="L17" s="108">
        <v>1</v>
      </c>
      <c r="M17" s="108"/>
      <c r="N17" s="109">
        <v>2</v>
      </c>
      <c r="O17" s="109">
        <v>25</v>
      </c>
      <c r="P17" s="110"/>
      <c r="Q17" s="109">
        <v>8</v>
      </c>
    </row>
    <row r="18" spans="1:17">
      <c r="A18" s="107" t="s">
        <v>10</v>
      </c>
      <c r="B18" s="87"/>
      <c r="C18" s="108">
        <v>29</v>
      </c>
      <c r="D18" s="108"/>
      <c r="E18" s="108">
        <v>62</v>
      </c>
      <c r="F18" s="108">
        <v>1</v>
      </c>
      <c r="G18" s="109">
        <v>92</v>
      </c>
      <c r="H18" s="109">
        <v>99</v>
      </c>
      <c r="I18" s="87"/>
      <c r="J18" s="108">
        <v>1</v>
      </c>
      <c r="K18" s="108"/>
      <c r="L18" s="108"/>
      <c r="M18" s="108"/>
      <c r="N18" s="109">
        <v>1</v>
      </c>
      <c r="O18" s="109">
        <v>1</v>
      </c>
      <c r="P18" s="110"/>
      <c r="Q18" s="109">
        <v>93</v>
      </c>
    </row>
    <row r="19" spans="1:17">
      <c r="A19" s="107" t="s">
        <v>32</v>
      </c>
      <c r="B19" s="87"/>
      <c r="C19" s="108">
        <v>79</v>
      </c>
      <c r="D19" s="108">
        <v>5</v>
      </c>
      <c r="E19" s="108">
        <v>328</v>
      </c>
      <c r="F19" s="108">
        <v>22</v>
      </c>
      <c r="G19" s="109">
        <v>434</v>
      </c>
      <c r="H19" s="109">
        <v>96</v>
      </c>
      <c r="I19" s="87"/>
      <c r="J19" s="108">
        <v>6</v>
      </c>
      <c r="K19" s="108"/>
      <c r="L19" s="108">
        <v>10</v>
      </c>
      <c r="M19" s="108"/>
      <c r="N19" s="109">
        <v>16</v>
      </c>
      <c r="O19" s="109">
        <v>4</v>
      </c>
      <c r="P19" s="110"/>
      <c r="Q19" s="109">
        <v>450</v>
      </c>
    </row>
    <row r="20" spans="1:17">
      <c r="A20" s="107" t="s">
        <v>11</v>
      </c>
      <c r="B20" s="87"/>
      <c r="C20" s="108">
        <v>2</v>
      </c>
      <c r="D20" s="108"/>
      <c r="E20" s="108">
        <v>4</v>
      </c>
      <c r="F20" s="108"/>
      <c r="G20" s="109">
        <v>6</v>
      </c>
      <c r="H20" s="109">
        <v>100</v>
      </c>
      <c r="I20" s="87"/>
      <c r="J20" s="108"/>
      <c r="K20" s="108"/>
      <c r="L20" s="108"/>
      <c r="M20" s="108"/>
      <c r="N20" s="109">
        <v>0</v>
      </c>
      <c r="O20" s="109">
        <v>0</v>
      </c>
      <c r="P20" s="110"/>
      <c r="Q20" s="109">
        <v>6</v>
      </c>
    </row>
    <row r="21" spans="1:17">
      <c r="A21" s="107" t="s">
        <v>12</v>
      </c>
      <c r="B21" s="87"/>
      <c r="C21" s="108">
        <v>174</v>
      </c>
      <c r="D21" s="108">
        <v>8</v>
      </c>
      <c r="E21" s="108">
        <v>272</v>
      </c>
      <c r="F21" s="108">
        <v>6</v>
      </c>
      <c r="G21" s="109">
        <v>460</v>
      </c>
      <c r="H21" s="109">
        <v>93</v>
      </c>
      <c r="I21" s="87"/>
      <c r="J21" s="108">
        <v>5</v>
      </c>
      <c r="K21" s="108"/>
      <c r="L21" s="108">
        <v>29</v>
      </c>
      <c r="M21" s="108"/>
      <c r="N21" s="109">
        <v>34</v>
      </c>
      <c r="O21" s="109">
        <v>7</v>
      </c>
      <c r="P21" s="110"/>
      <c r="Q21" s="109">
        <v>494</v>
      </c>
    </row>
    <row r="22" spans="1:17">
      <c r="A22" s="107" t="s">
        <v>13</v>
      </c>
      <c r="B22" s="87"/>
      <c r="C22" s="108">
        <v>68</v>
      </c>
      <c r="D22" s="108">
        <v>1</v>
      </c>
      <c r="E22" s="108">
        <v>246</v>
      </c>
      <c r="F22" s="108">
        <v>11</v>
      </c>
      <c r="G22" s="109">
        <v>326</v>
      </c>
      <c r="H22" s="109">
        <v>99</v>
      </c>
      <c r="I22" s="87"/>
      <c r="J22" s="108">
        <v>3</v>
      </c>
      <c r="K22" s="108"/>
      <c r="L22" s="108">
        <v>1</v>
      </c>
      <c r="M22" s="108"/>
      <c r="N22" s="109">
        <v>4</v>
      </c>
      <c r="O22" s="109">
        <v>1</v>
      </c>
      <c r="P22" s="110"/>
      <c r="Q22" s="109">
        <v>330</v>
      </c>
    </row>
    <row r="23" spans="1:17">
      <c r="A23" s="107" t="s">
        <v>14</v>
      </c>
      <c r="B23" s="87"/>
      <c r="C23" s="108">
        <v>17</v>
      </c>
      <c r="D23" s="108">
        <v>1</v>
      </c>
      <c r="E23" s="108">
        <v>54</v>
      </c>
      <c r="F23" s="108">
        <v>4</v>
      </c>
      <c r="G23" s="109">
        <v>76</v>
      </c>
      <c r="H23" s="109">
        <v>97</v>
      </c>
      <c r="I23" s="87"/>
      <c r="J23" s="108"/>
      <c r="K23" s="108"/>
      <c r="L23" s="108">
        <v>2</v>
      </c>
      <c r="M23" s="108"/>
      <c r="N23" s="109">
        <v>2</v>
      </c>
      <c r="O23" s="109">
        <v>3</v>
      </c>
      <c r="P23" s="110"/>
      <c r="Q23" s="109">
        <v>78</v>
      </c>
    </row>
    <row r="24" spans="1:17">
      <c r="A24" s="107" t="s">
        <v>34</v>
      </c>
      <c r="B24" s="87"/>
      <c r="C24" s="108">
        <v>46</v>
      </c>
      <c r="D24" s="108">
        <v>4</v>
      </c>
      <c r="E24" s="108">
        <v>88</v>
      </c>
      <c r="F24" s="108">
        <v>1</v>
      </c>
      <c r="G24" s="109">
        <v>139</v>
      </c>
      <c r="H24" s="109">
        <v>93</v>
      </c>
      <c r="I24" s="87"/>
      <c r="J24" s="108">
        <v>9</v>
      </c>
      <c r="K24" s="108"/>
      <c r="L24" s="108">
        <v>1</v>
      </c>
      <c r="M24" s="108">
        <v>1</v>
      </c>
      <c r="N24" s="109">
        <v>11</v>
      </c>
      <c r="O24" s="109">
        <v>7</v>
      </c>
      <c r="P24" s="110"/>
      <c r="Q24" s="109">
        <v>150</v>
      </c>
    </row>
    <row r="25" spans="1:17">
      <c r="A25" s="107" t="s">
        <v>15</v>
      </c>
      <c r="B25" s="87"/>
      <c r="C25" s="108">
        <v>21</v>
      </c>
      <c r="D25" s="108"/>
      <c r="E25" s="108">
        <v>79</v>
      </c>
      <c r="F25" s="108"/>
      <c r="G25" s="109">
        <v>100</v>
      </c>
      <c r="H25" s="109">
        <v>98</v>
      </c>
      <c r="I25" s="87"/>
      <c r="J25" s="108">
        <v>1</v>
      </c>
      <c r="K25" s="108"/>
      <c r="L25" s="108">
        <v>1</v>
      </c>
      <c r="M25" s="108"/>
      <c r="N25" s="109">
        <v>2</v>
      </c>
      <c r="O25" s="109">
        <v>2</v>
      </c>
      <c r="P25" s="110"/>
      <c r="Q25" s="109">
        <v>102</v>
      </c>
    </row>
    <row r="26" spans="1:17">
      <c r="A26" s="107" t="s">
        <v>16</v>
      </c>
      <c r="B26" s="87"/>
      <c r="C26" s="108">
        <v>62</v>
      </c>
      <c r="D26" s="108">
        <v>5</v>
      </c>
      <c r="E26" s="108">
        <v>148</v>
      </c>
      <c r="F26" s="108">
        <v>3</v>
      </c>
      <c r="G26" s="109">
        <v>218</v>
      </c>
      <c r="H26" s="109">
        <v>100</v>
      </c>
      <c r="I26" s="87"/>
      <c r="J26" s="108"/>
      <c r="K26" s="108"/>
      <c r="L26" s="108">
        <v>1</v>
      </c>
      <c r="M26" s="108"/>
      <c r="N26" s="109">
        <v>1</v>
      </c>
      <c r="O26" s="109">
        <v>0</v>
      </c>
      <c r="P26" s="110"/>
      <c r="Q26" s="109">
        <v>219</v>
      </c>
    </row>
    <row r="27" spans="1:17">
      <c r="A27" s="107" t="s">
        <v>17</v>
      </c>
      <c r="B27" s="87"/>
      <c r="C27" s="108">
        <v>21</v>
      </c>
      <c r="D27" s="108">
        <v>3</v>
      </c>
      <c r="E27" s="108">
        <v>30</v>
      </c>
      <c r="F27" s="108"/>
      <c r="G27" s="109">
        <v>54</v>
      </c>
      <c r="H27" s="109">
        <v>95</v>
      </c>
      <c r="I27" s="87"/>
      <c r="J27" s="108">
        <v>2</v>
      </c>
      <c r="K27" s="108"/>
      <c r="L27" s="108">
        <v>1</v>
      </c>
      <c r="M27" s="108"/>
      <c r="N27" s="109">
        <v>3</v>
      </c>
      <c r="O27" s="109">
        <v>5</v>
      </c>
      <c r="P27" s="110"/>
      <c r="Q27" s="109">
        <v>57</v>
      </c>
    </row>
    <row r="28" spans="1:17">
      <c r="A28" s="107" t="s">
        <v>18</v>
      </c>
      <c r="B28" s="87"/>
      <c r="C28" s="108">
        <v>608</v>
      </c>
      <c r="D28" s="108">
        <v>28</v>
      </c>
      <c r="E28" s="108">
        <v>531</v>
      </c>
      <c r="F28" s="108">
        <v>9</v>
      </c>
      <c r="G28" s="111">
        <v>1176</v>
      </c>
      <c r="H28" s="109">
        <v>98</v>
      </c>
      <c r="I28" s="87"/>
      <c r="J28" s="108">
        <v>7</v>
      </c>
      <c r="K28" s="108">
        <v>10</v>
      </c>
      <c r="L28" s="108">
        <v>5</v>
      </c>
      <c r="M28" s="108">
        <v>1</v>
      </c>
      <c r="N28" s="109">
        <v>23</v>
      </c>
      <c r="O28" s="109">
        <v>2</v>
      </c>
      <c r="P28" s="110"/>
      <c r="Q28" s="111">
        <v>1199</v>
      </c>
    </row>
    <row r="29" spans="1:17">
      <c r="A29" s="107" t="s">
        <v>19</v>
      </c>
      <c r="B29" s="87"/>
      <c r="C29" s="108">
        <v>195</v>
      </c>
      <c r="D29" s="108">
        <v>9</v>
      </c>
      <c r="E29" s="108">
        <v>480</v>
      </c>
      <c r="F29" s="108">
        <v>17</v>
      </c>
      <c r="G29" s="109">
        <v>701</v>
      </c>
      <c r="H29" s="109">
        <v>96</v>
      </c>
      <c r="I29" s="87"/>
      <c r="J29" s="108">
        <v>14</v>
      </c>
      <c r="K29" s="108"/>
      <c r="L29" s="108">
        <v>12</v>
      </c>
      <c r="M29" s="108"/>
      <c r="N29" s="109">
        <v>26</v>
      </c>
      <c r="O29" s="109">
        <v>4</v>
      </c>
      <c r="P29" s="110"/>
      <c r="Q29" s="109">
        <v>727</v>
      </c>
    </row>
    <row r="30" spans="1:17">
      <c r="A30" s="107" t="s">
        <v>20</v>
      </c>
      <c r="B30" s="87"/>
      <c r="C30" s="108">
        <v>12</v>
      </c>
      <c r="D30" s="108"/>
      <c r="E30" s="108">
        <v>22</v>
      </c>
      <c r="F30" s="108"/>
      <c r="G30" s="109">
        <v>34</v>
      </c>
      <c r="H30" s="109">
        <v>97</v>
      </c>
      <c r="I30" s="87"/>
      <c r="J30" s="108"/>
      <c r="K30" s="108"/>
      <c r="L30" s="108">
        <v>1</v>
      </c>
      <c r="M30" s="108"/>
      <c r="N30" s="109">
        <v>1</v>
      </c>
      <c r="O30" s="109">
        <v>3</v>
      </c>
      <c r="P30" s="110"/>
      <c r="Q30" s="109">
        <v>35</v>
      </c>
    </row>
    <row r="31" spans="1:17">
      <c r="A31" s="107" t="s">
        <v>21</v>
      </c>
      <c r="B31" s="87"/>
      <c r="C31" s="108">
        <v>55</v>
      </c>
      <c r="D31" s="108">
        <v>4</v>
      </c>
      <c r="E31" s="108">
        <v>63</v>
      </c>
      <c r="F31" s="108">
        <v>1</v>
      </c>
      <c r="G31" s="109">
        <v>123</v>
      </c>
      <c r="H31" s="109">
        <v>98</v>
      </c>
      <c r="I31" s="87"/>
      <c r="J31" s="108">
        <v>1</v>
      </c>
      <c r="K31" s="108"/>
      <c r="L31" s="108">
        <v>1</v>
      </c>
      <c r="M31" s="108"/>
      <c r="N31" s="109">
        <v>2</v>
      </c>
      <c r="O31" s="109">
        <v>2</v>
      </c>
      <c r="P31" s="110"/>
      <c r="Q31" s="109">
        <v>125</v>
      </c>
    </row>
    <row r="32" spans="1:17">
      <c r="A32" s="107" t="s">
        <v>22</v>
      </c>
      <c r="B32" s="87"/>
      <c r="C32" s="108">
        <v>69</v>
      </c>
      <c r="D32" s="108">
        <v>2</v>
      </c>
      <c r="E32" s="108">
        <v>55</v>
      </c>
      <c r="F32" s="108"/>
      <c r="G32" s="109">
        <v>126</v>
      </c>
      <c r="H32" s="109">
        <v>100</v>
      </c>
      <c r="I32" s="87"/>
      <c r="J32" s="108"/>
      <c r="K32" s="108"/>
      <c r="L32" s="108"/>
      <c r="M32" s="108"/>
      <c r="N32" s="109">
        <v>0</v>
      </c>
      <c r="O32" s="109">
        <v>0</v>
      </c>
      <c r="P32" s="110"/>
      <c r="Q32" s="109">
        <v>126</v>
      </c>
    </row>
    <row r="33" spans="1:17">
      <c r="A33" s="107" t="s">
        <v>23</v>
      </c>
      <c r="B33" s="87"/>
      <c r="C33" s="108">
        <v>10</v>
      </c>
      <c r="D33" s="108"/>
      <c r="E33" s="108">
        <v>69</v>
      </c>
      <c r="F33" s="108">
        <v>1</v>
      </c>
      <c r="G33" s="109">
        <v>80</v>
      </c>
      <c r="H33" s="109">
        <v>98</v>
      </c>
      <c r="I33" s="87"/>
      <c r="J33" s="108">
        <v>1</v>
      </c>
      <c r="K33" s="108"/>
      <c r="L33" s="108">
        <v>1</v>
      </c>
      <c r="M33" s="108"/>
      <c r="N33" s="109">
        <v>2</v>
      </c>
      <c r="O33" s="109">
        <v>2</v>
      </c>
      <c r="P33" s="110"/>
      <c r="Q33" s="109">
        <v>82</v>
      </c>
    </row>
    <row r="34" spans="1:17">
      <c r="A34" s="107" t="s">
        <v>24</v>
      </c>
      <c r="B34" s="87"/>
      <c r="C34" s="108">
        <v>31</v>
      </c>
      <c r="D34" s="108"/>
      <c r="E34" s="108">
        <v>118</v>
      </c>
      <c r="F34" s="108">
        <v>1</v>
      </c>
      <c r="G34" s="109">
        <v>150</v>
      </c>
      <c r="H34" s="109">
        <v>99</v>
      </c>
      <c r="I34" s="87"/>
      <c r="J34" s="108">
        <v>1</v>
      </c>
      <c r="K34" s="108"/>
      <c r="L34" s="108"/>
      <c r="M34" s="108">
        <v>1</v>
      </c>
      <c r="N34" s="109">
        <v>2</v>
      </c>
      <c r="O34" s="109">
        <v>1</v>
      </c>
      <c r="P34" s="110"/>
      <c r="Q34" s="109">
        <v>152</v>
      </c>
    </row>
    <row r="35" spans="1:17">
      <c r="A35" s="107" t="s">
        <v>25</v>
      </c>
      <c r="B35" s="87"/>
      <c r="C35" s="108">
        <v>8</v>
      </c>
      <c r="D35" s="108"/>
      <c r="E35" s="108">
        <v>49</v>
      </c>
      <c r="F35" s="108">
        <v>1</v>
      </c>
      <c r="G35" s="109">
        <v>58</v>
      </c>
      <c r="H35" s="109">
        <v>100</v>
      </c>
      <c r="I35" s="87"/>
      <c r="J35" s="108"/>
      <c r="K35" s="108"/>
      <c r="L35" s="108"/>
      <c r="M35" s="108"/>
      <c r="N35" s="109">
        <v>0</v>
      </c>
      <c r="O35" s="109">
        <v>0</v>
      </c>
      <c r="P35" s="110"/>
      <c r="Q35" s="109">
        <v>58</v>
      </c>
    </row>
    <row r="36" spans="1:17">
      <c r="A36" s="107" t="s">
        <v>26</v>
      </c>
      <c r="B36" s="87"/>
      <c r="C36" s="108">
        <v>13</v>
      </c>
      <c r="D36" s="108"/>
      <c r="E36" s="108">
        <v>11</v>
      </c>
      <c r="F36" s="108">
        <v>1</v>
      </c>
      <c r="G36" s="109">
        <v>25</v>
      </c>
      <c r="H36" s="109">
        <v>86</v>
      </c>
      <c r="I36" s="87"/>
      <c r="J36" s="108">
        <v>2</v>
      </c>
      <c r="K36" s="108"/>
      <c r="L36" s="108">
        <v>2</v>
      </c>
      <c r="M36" s="108"/>
      <c r="N36" s="109">
        <v>4</v>
      </c>
      <c r="O36" s="109">
        <v>14</v>
      </c>
      <c r="P36" s="110"/>
      <c r="Q36" s="109">
        <v>29</v>
      </c>
    </row>
    <row r="37" spans="1:17">
      <c r="A37" s="107" t="s">
        <v>27</v>
      </c>
      <c r="B37" s="87"/>
      <c r="C37" s="108">
        <v>8</v>
      </c>
      <c r="D37" s="108"/>
      <c r="E37" s="108">
        <v>13</v>
      </c>
      <c r="F37" s="108"/>
      <c r="G37" s="109">
        <v>21</v>
      </c>
      <c r="H37" s="109">
        <v>100</v>
      </c>
      <c r="I37" s="87"/>
      <c r="J37" s="108"/>
      <c r="K37" s="108"/>
      <c r="L37" s="108"/>
      <c r="M37" s="108"/>
      <c r="N37" s="109">
        <v>0</v>
      </c>
      <c r="O37" s="109">
        <v>0</v>
      </c>
      <c r="P37" s="110"/>
      <c r="Q37" s="109">
        <v>21</v>
      </c>
    </row>
    <row r="38" spans="1:17">
      <c r="A38" s="107" t="s">
        <v>35</v>
      </c>
      <c r="B38" s="87"/>
      <c r="C38" s="108">
        <v>283</v>
      </c>
      <c r="D38" s="108">
        <v>9</v>
      </c>
      <c r="E38" s="108">
        <v>245</v>
      </c>
      <c r="F38" s="108"/>
      <c r="G38" s="109">
        <v>537</v>
      </c>
      <c r="H38" s="109">
        <v>100</v>
      </c>
      <c r="I38" s="87"/>
      <c r="J38" s="108"/>
      <c r="K38" s="108"/>
      <c r="L38" s="108"/>
      <c r="M38" s="108"/>
      <c r="N38" s="109">
        <v>0</v>
      </c>
      <c r="O38" s="109">
        <v>0</v>
      </c>
      <c r="P38" s="110"/>
      <c r="Q38" s="109">
        <v>537</v>
      </c>
    </row>
    <row r="39" spans="1:17">
      <c r="A39" s="107" t="s">
        <v>28</v>
      </c>
      <c r="B39" s="87"/>
      <c r="C39" s="108">
        <v>60</v>
      </c>
      <c r="D39" s="108">
        <v>1</v>
      </c>
      <c r="E39" s="108">
        <v>214</v>
      </c>
      <c r="F39" s="108">
        <v>5</v>
      </c>
      <c r="G39" s="109">
        <v>280</v>
      </c>
      <c r="H39" s="109">
        <v>98</v>
      </c>
      <c r="I39" s="87"/>
      <c r="J39" s="108">
        <v>2</v>
      </c>
      <c r="K39" s="108"/>
      <c r="L39" s="108">
        <v>4</v>
      </c>
      <c r="M39" s="108"/>
      <c r="N39" s="109">
        <v>6</v>
      </c>
      <c r="O39" s="109">
        <v>2</v>
      </c>
      <c r="P39" s="110"/>
      <c r="Q39" s="109">
        <v>286</v>
      </c>
    </row>
    <row r="40" spans="1:17">
      <c r="A40" s="107" t="s">
        <v>29</v>
      </c>
      <c r="B40" s="87"/>
      <c r="C40" s="108">
        <v>5</v>
      </c>
      <c r="D40" s="108">
        <v>1</v>
      </c>
      <c r="E40" s="108">
        <v>9</v>
      </c>
      <c r="F40" s="108">
        <v>1</v>
      </c>
      <c r="G40" s="109">
        <v>16</v>
      </c>
      <c r="H40" s="109">
        <v>62</v>
      </c>
      <c r="I40" s="87"/>
      <c r="J40" s="108">
        <v>3</v>
      </c>
      <c r="K40" s="108"/>
      <c r="L40" s="108">
        <v>7</v>
      </c>
      <c r="M40" s="108"/>
      <c r="N40" s="109">
        <v>10</v>
      </c>
      <c r="O40" s="109">
        <v>38</v>
      </c>
      <c r="P40" s="110"/>
      <c r="Q40" s="109">
        <v>26</v>
      </c>
    </row>
    <row r="41" spans="1:17" ht="8.1" customHeight="1">
      <c r="A41" s="86"/>
      <c r="B41" s="86"/>
      <c r="C41" s="86"/>
      <c r="D41" s="86"/>
      <c r="E41" s="86"/>
      <c r="F41" s="86"/>
      <c r="G41" s="86"/>
      <c r="H41" s="86"/>
      <c r="I41" s="86"/>
      <c r="J41" s="86"/>
      <c r="K41" s="86"/>
      <c r="L41" s="86"/>
      <c r="M41" s="86"/>
      <c r="N41" s="86"/>
      <c r="O41" s="86"/>
      <c r="P41" s="86"/>
      <c r="Q41" s="86"/>
    </row>
    <row r="42" spans="1:17">
      <c r="A42" s="456" t="s">
        <v>196</v>
      </c>
      <c r="B42" s="86"/>
      <c r="C42" s="126">
        <v>2649</v>
      </c>
      <c r="D42" s="127">
        <v>113</v>
      </c>
      <c r="E42" s="126">
        <v>4317</v>
      </c>
      <c r="F42" s="127">
        <v>113</v>
      </c>
      <c r="G42" s="126">
        <v>7192</v>
      </c>
      <c r="H42" s="127">
        <v>97</v>
      </c>
      <c r="I42" s="112"/>
      <c r="J42" s="127">
        <v>73</v>
      </c>
      <c r="K42" s="127">
        <v>12</v>
      </c>
      <c r="L42" s="127">
        <v>122</v>
      </c>
      <c r="M42" s="127">
        <v>7</v>
      </c>
      <c r="N42" s="127">
        <v>214</v>
      </c>
      <c r="O42" s="127">
        <v>3</v>
      </c>
      <c r="P42" s="112"/>
      <c r="Q42" s="126">
        <v>7406</v>
      </c>
    </row>
    <row r="43" spans="1:17" ht="8.1" customHeight="1">
      <c r="A43" s="86"/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86"/>
      <c r="O43" s="86"/>
      <c r="P43" s="86"/>
      <c r="Q43" s="86"/>
    </row>
    <row r="44" spans="1:17">
      <c r="A44" s="107" t="s">
        <v>185</v>
      </c>
      <c r="B44" s="110"/>
      <c r="C44" s="108"/>
      <c r="D44" s="108"/>
      <c r="E44" s="108"/>
      <c r="F44" s="108"/>
      <c r="G44" s="109">
        <v>0</v>
      </c>
      <c r="H44" s="109">
        <v>0</v>
      </c>
      <c r="I44" s="110"/>
      <c r="J44" s="108">
        <v>1</v>
      </c>
      <c r="K44" s="108"/>
      <c r="L44" s="108"/>
      <c r="M44" s="108"/>
      <c r="N44" s="109">
        <v>1</v>
      </c>
      <c r="O44" s="109">
        <v>100</v>
      </c>
      <c r="P44" s="110"/>
      <c r="Q44" s="109">
        <v>1</v>
      </c>
    </row>
    <row r="45" spans="1:17">
      <c r="A45" s="107" t="s">
        <v>186</v>
      </c>
      <c r="B45" s="110"/>
      <c r="C45" s="108">
        <v>2</v>
      </c>
      <c r="D45" s="108"/>
      <c r="E45" s="108">
        <v>9</v>
      </c>
      <c r="F45" s="108"/>
      <c r="G45" s="109">
        <v>11</v>
      </c>
      <c r="H45" s="109">
        <v>34</v>
      </c>
      <c r="I45" s="110"/>
      <c r="J45" s="108">
        <v>5</v>
      </c>
      <c r="K45" s="108"/>
      <c r="L45" s="108">
        <v>16</v>
      </c>
      <c r="M45" s="108"/>
      <c r="N45" s="109">
        <v>21</v>
      </c>
      <c r="O45" s="109">
        <v>66</v>
      </c>
      <c r="P45" s="110"/>
      <c r="Q45" s="109">
        <v>32</v>
      </c>
    </row>
    <row r="46" spans="1:17">
      <c r="A46" s="107" t="s">
        <v>187</v>
      </c>
      <c r="B46" s="110"/>
      <c r="C46" s="108">
        <v>1</v>
      </c>
      <c r="D46" s="108"/>
      <c r="E46" s="108">
        <v>13</v>
      </c>
      <c r="F46" s="108"/>
      <c r="G46" s="109">
        <v>14</v>
      </c>
      <c r="H46" s="109">
        <v>54</v>
      </c>
      <c r="I46" s="110"/>
      <c r="J46" s="108">
        <v>8</v>
      </c>
      <c r="K46" s="108"/>
      <c r="L46" s="108">
        <v>4</v>
      </c>
      <c r="M46" s="108"/>
      <c r="N46" s="109">
        <v>12</v>
      </c>
      <c r="O46" s="109">
        <v>46</v>
      </c>
      <c r="P46" s="110"/>
      <c r="Q46" s="109">
        <v>26</v>
      </c>
    </row>
    <row r="47" spans="1:17">
      <c r="A47" s="107" t="s">
        <v>188</v>
      </c>
      <c r="B47" s="110"/>
      <c r="C47" s="108"/>
      <c r="D47" s="108"/>
      <c r="E47" s="108">
        <v>2</v>
      </c>
      <c r="F47" s="108"/>
      <c r="G47" s="109">
        <v>2</v>
      </c>
      <c r="H47" s="109">
        <v>67</v>
      </c>
      <c r="I47" s="110"/>
      <c r="J47" s="108"/>
      <c r="K47" s="108"/>
      <c r="L47" s="108">
        <v>1</v>
      </c>
      <c r="M47" s="108"/>
      <c r="N47" s="109">
        <v>1</v>
      </c>
      <c r="O47" s="109">
        <v>33</v>
      </c>
      <c r="P47" s="110"/>
      <c r="Q47" s="109">
        <v>3</v>
      </c>
    </row>
    <row r="48" spans="1:17">
      <c r="A48" s="107" t="s">
        <v>189</v>
      </c>
      <c r="B48" s="110"/>
      <c r="C48" s="108"/>
      <c r="D48" s="108"/>
      <c r="E48" s="108"/>
      <c r="F48" s="108"/>
      <c r="G48" s="109">
        <v>0</v>
      </c>
      <c r="H48" s="109">
        <v>0</v>
      </c>
      <c r="I48" s="110"/>
      <c r="J48" s="108"/>
      <c r="K48" s="108"/>
      <c r="L48" s="108">
        <v>1</v>
      </c>
      <c r="M48" s="108"/>
      <c r="N48" s="109">
        <v>1</v>
      </c>
      <c r="O48" s="109">
        <v>100</v>
      </c>
      <c r="P48" s="110"/>
      <c r="Q48" s="109">
        <v>1</v>
      </c>
    </row>
    <row r="49" spans="1:17">
      <c r="A49" s="107" t="s">
        <v>190</v>
      </c>
      <c r="B49" s="110"/>
      <c r="C49" s="108">
        <v>1</v>
      </c>
      <c r="D49" s="108"/>
      <c r="E49" s="108"/>
      <c r="F49" s="108"/>
      <c r="G49" s="109">
        <v>1</v>
      </c>
      <c r="H49" s="109">
        <v>8</v>
      </c>
      <c r="I49" s="110"/>
      <c r="J49" s="108"/>
      <c r="K49" s="108"/>
      <c r="L49" s="108">
        <v>11</v>
      </c>
      <c r="M49" s="108"/>
      <c r="N49" s="109">
        <v>11</v>
      </c>
      <c r="O49" s="109">
        <v>92</v>
      </c>
      <c r="P49" s="110"/>
      <c r="Q49" s="109">
        <v>12</v>
      </c>
    </row>
    <row r="50" spans="1:17">
      <c r="A50" s="107" t="s">
        <v>191</v>
      </c>
      <c r="B50" s="110"/>
      <c r="C50" s="108">
        <v>1</v>
      </c>
      <c r="D50" s="108"/>
      <c r="E50" s="108">
        <v>2</v>
      </c>
      <c r="F50" s="108"/>
      <c r="G50" s="109">
        <v>3</v>
      </c>
      <c r="H50" s="109">
        <v>21</v>
      </c>
      <c r="I50" s="110"/>
      <c r="J50" s="108">
        <v>6</v>
      </c>
      <c r="K50" s="108"/>
      <c r="L50" s="108">
        <v>5</v>
      </c>
      <c r="M50" s="108"/>
      <c r="N50" s="109">
        <v>11</v>
      </c>
      <c r="O50" s="109">
        <v>79</v>
      </c>
      <c r="P50" s="110"/>
      <c r="Q50" s="109">
        <v>14</v>
      </c>
    </row>
    <row r="51" spans="1:17">
      <c r="A51" s="107" t="s">
        <v>192</v>
      </c>
      <c r="B51" s="110"/>
      <c r="C51" s="108">
        <v>8</v>
      </c>
      <c r="D51" s="108"/>
      <c r="E51" s="108">
        <v>14</v>
      </c>
      <c r="F51" s="108"/>
      <c r="G51" s="109">
        <v>22</v>
      </c>
      <c r="H51" s="109">
        <v>26</v>
      </c>
      <c r="I51" s="110"/>
      <c r="J51" s="108">
        <v>40</v>
      </c>
      <c r="K51" s="108"/>
      <c r="L51" s="108">
        <v>22</v>
      </c>
      <c r="M51" s="108"/>
      <c r="N51" s="109">
        <v>62</v>
      </c>
      <c r="O51" s="109">
        <v>74</v>
      </c>
      <c r="P51" s="110"/>
      <c r="Q51" s="109">
        <v>84</v>
      </c>
    </row>
    <row r="52" spans="1:17">
      <c r="A52" s="107" t="s">
        <v>193</v>
      </c>
      <c r="B52" s="110"/>
      <c r="C52" s="108">
        <v>2</v>
      </c>
      <c r="D52" s="108"/>
      <c r="E52" s="108">
        <v>4</v>
      </c>
      <c r="F52" s="108"/>
      <c r="G52" s="109">
        <v>6</v>
      </c>
      <c r="H52" s="109">
        <v>43</v>
      </c>
      <c r="I52" s="110"/>
      <c r="J52" s="108">
        <v>6</v>
      </c>
      <c r="K52" s="108"/>
      <c r="L52" s="108">
        <v>2</v>
      </c>
      <c r="M52" s="108"/>
      <c r="N52" s="109">
        <v>8</v>
      </c>
      <c r="O52" s="109">
        <v>57</v>
      </c>
      <c r="P52" s="110"/>
      <c r="Q52" s="109">
        <v>14</v>
      </c>
    </row>
    <row r="53" spans="1:17">
      <c r="A53" s="107" t="s">
        <v>182</v>
      </c>
      <c r="B53" s="110"/>
      <c r="C53" s="108">
        <v>2</v>
      </c>
      <c r="D53" s="108"/>
      <c r="E53" s="108">
        <v>11</v>
      </c>
      <c r="F53" s="108"/>
      <c r="G53" s="109">
        <v>13</v>
      </c>
      <c r="H53" s="109">
        <v>72</v>
      </c>
      <c r="I53" s="110"/>
      <c r="J53" s="108">
        <v>3</v>
      </c>
      <c r="K53" s="108"/>
      <c r="L53" s="108">
        <v>2</v>
      </c>
      <c r="M53" s="108"/>
      <c r="N53" s="109">
        <v>5</v>
      </c>
      <c r="O53" s="109">
        <v>28</v>
      </c>
      <c r="P53" s="110"/>
      <c r="Q53" s="109">
        <v>18</v>
      </c>
    </row>
    <row r="54" spans="1:17">
      <c r="A54" s="107" t="s">
        <v>181</v>
      </c>
      <c r="B54" s="110"/>
      <c r="C54" s="108"/>
      <c r="D54" s="108">
        <v>2</v>
      </c>
      <c r="E54" s="108"/>
      <c r="F54" s="108">
        <v>4</v>
      </c>
      <c r="G54" s="109">
        <v>6</v>
      </c>
      <c r="H54" s="109">
        <v>43</v>
      </c>
      <c r="I54" s="110"/>
      <c r="J54" s="108"/>
      <c r="K54" s="108">
        <v>7</v>
      </c>
      <c r="L54" s="108"/>
      <c r="M54" s="108">
        <v>1</v>
      </c>
      <c r="N54" s="109">
        <v>8</v>
      </c>
      <c r="O54" s="109">
        <v>57</v>
      </c>
      <c r="P54" s="110"/>
      <c r="Q54" s="109">
        <v>14</v>
      </c>
    </row>
    <row r="55" spans="1:17">
      <c r="A55" s="107" t="s">
        <v>184</v>
      </c>
      <c r="B55" s="110"/>
      <c r="C55" s="108"/>
      <c r="D55" s="108"/>
      <c r="E55" s="108">
        <v>5</v>
      </c>
      <c r="F55" s="108"/>
      <c r="G55" s="109">
        <v>5</v>
      </c>
      <c r="H55" s="109">
        <v>56</v>
      </c>
      <c r="I55" s="110"/>
      <c r="J55" s="108">
        <v>2</v>
      </c>
      <c r="K55" s="108"/>
      <c r="L55" s="108">
        <v>2</v>
      </c>
      <c r="M55" s="108"/>
      <c r="N55" s="109">
        <v>4</v>
      </c>
      <c r="O55" s="109">
        <v>44</v>
      </c>
      <c r="P55" s="110"/>
      <c r="Q55" s="109">
        <v>9</v>
      </c>
    </row>
    <row r="56" spans="1:17">
      <c r="A56" s="107" t="s">
        <v>183</v>
      </c>
      <c r="B56" s="110"/>
      <c r="C56" s="108">
        <v>1</v>
      </c>
      <c r="D56" s="108"/>
      <c r="E56" s="108">
        <v>5</v>
      </c>
      <c r="F56" s="108"/>
      <c r="G56" s="109">
        <v>6</v>
      </c>
      <c r="H56" s="109">
        <v>60</v>
      </c>
      <c r="I56" s="110"/>
      <c r="J56" s="108">
        <v>1</v>
      </c>
      <c r="K56" s="108"/>
      <c r="L56" s="108">
        <v>3</v>
      </c>
      <c r="M56" s="108"/>
      <c r="N56" s="109">
        <v>4</v>
      </c>
      <c r="O56" s="109">
        <v>40</v>
      </c>
      <c r="P56" s="110"/>
      <c r="Q56" s="109">
        <v>10</v>
      </c>
    </row>
    <row r="57" spans="1:17">
      <c r="A57" s="107" t="s">
        <v>194</v>
      </c>
      <c r="B57" s="110"/>
      <c r="C57" s="108"/>
      <c r="D57" s="108"/>
      <c r="E57" s="108">
        <v>4</v>
      </c>
      <c r="F57" s="108"/>
      <c r="G57" s="109">
        <v>4</v>
      </c>
      <c r="H57" s="109">
        <v>100</v>
      </c>
      <c r="I57" s="110"/>
      <c r="J57" s="108"/>
      <c r="K57" s="108"/>
      <c r="L57" s="108"/>
      <c r="M57" s="108"/>
      <c r="N57" s="109">
        <v>0</v>
      </c>
      <c r="O57" s="109">
        <v>0</v>
      </c>
      <c r="P57" s="110"/>
      <c r="Q57" s="109">
        <v>4</v>
      </c>
    </row>
    <row r="58" spans="1:17" ht="8.1" customHeight="1">
      <c r="A58" s="137"/>
      <c r="B58" s="110"/>
      <c r="C58" s="114"/>
      <c r="D58" s="114"/>
      <c r="E58" s="114"/>
      <c r="F58" s="114"/>
      <c r="G58" s="115"/>
      <c r="H58" s="115"/>
      <c r="I58" s="110"/>
      <c r="J58" s="114"/>
      <c r="K58" s="114"/>
      <c r="L58" s="114"/>
      <c r="M58" s="114"/>
      <c r="N58" s="115"/>
      <c r="O58" s="115"/>
      <c r="P58" s="110"/>
      <c r="Q58" s="115"/>
    </row>
    <row r="59" spans="1:17">
      <c r="A59" s="457" t="s">
        <v>196</v>
      </c>
      <c r="B59" s="110"/>
      <c r="C59" s="458">
        <v>18</v>
      </c>
      <c r="D59" s="458">
        <v>2</v>
      </c>
      <c r="E59" s="458">
        <v>69</v>
      </c>
      <c r="F59" s="458">
        <v>4</v>
      </c>
      <c r="G59" s="458">
        <v>93</v>
      </c>
      <c r="H59" s="458">
        <v>584</v>
      </c>
      <c r="I59" s="110"/>
      <c r="J59" s="458">
        <v>72</v>
      </c>
      <c r="K59" s="458">
        <v>7</v>
      </c>
      <c r="L59" s="458">
        <v>69</v>
      </c>
      <c r="M59" s="458">
        <v>1</v>
      </c>
      <c r="N59" s="458">
        <v>149</v>
      </c>
      <c r="O59" s="458">
        <v>816</v>
      </c>
      <c r="P59" s="110"/>
      <c r="Q59" s="461">
        <v>242</v>
      </c>
    </row>
    <row r="60" spans="1:17" ht="8.1" customHeight="1">
      <c r="A60" s="86"/>
      <c r="B60" s="86"/>
      <c r="C60" s="86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6"/>
    </row>
    <row r="61" spans="1:17" ht="20.100000000000001" customHeight="1">
      <c r="A61" s="456" t="s">
        <v>94</v>
      </c>
      <c r="B61" s="95"/>
      <c r="C61" s="459">
        <v>2667</v>
      </c>
      <c r="D61" s="460">
        <v>115</v>
      </c>
      <c r="E61" s="459">
        <v>4386</v>
      </c>
      <c r="F61" s="460">
        <v>117</v>
      </c>
      <c r="G61" s="459">
        <v>7285</v>
      </c>
      <c r="H61" s="460">
        <v>95</v>
      </c>
      <c r="I61" s="112"/>
      <c r="J61" s="460">
        <v>145</v>
      </c>
      <c r="K61" s="460">
        <v>19</v>
      </c>
      <c r="L61" s="460">
        <v>191</v>
      </c>
      <c r="M61" s="460">
        <v>8</v>
      </c>
      <c r="N61" s="460">
        <v>363</v>
      </c>
      <c r="O61" s="460">
        <v>5</v>
      </c>
      <c r="P61" s="112"/>
      <c r="Q61" s="459">
        <v>7648</v>
      </c>
    </row>
    <row r="62" spans="1:17">
      <c r="A62" s="86"/>
    </row>
    <row r="63" spans="1:17" ht="12.95" customHeight="1">
      <c r="A63" s="113" t="s">
        <v>276</v>
      </c>
    </row>
    <row r="64" spans="1:17" ht="12.95" customHeight="1">
      <c r="A64" s="113" t="s">
        <v>616</v>
      </c>
    </row>
    <row r="65" spans="1:1" ht="12.95" customHeight="1">
      <c r="A65" s="113" t="s">
        <v>266</v>
      </c>
    </row>
    <row r="66" spans="1:1" ht="12.95" customHeight="1">
      <c r="A66" s="113" t="s">
        <v>267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DBD3D-0993-4BC3-A6CF-FDA4CE88B04F}">
  <dimension ref="A1:M38"/>
  <sheetViews>
    <sheetView view="pageBreakPreview" zoomScale="70" zoomScaleNormal="100" zoomScaleSheetLayoutView="70" workbookViewId="0">
      <selection activeCell="N24" sqref="N24"/>
    </sheetView>
  </sheetViews>
  <sheetFormatPr baseColWidth="10" defaultRowHeight="15"/>
  <cols>
    <col min="1" max="1" width="10.7109375" style="85" customWidth="1"/>
    <col min="2" max="2" width="6.28515625" style="85" bestFit="1" customWidth="1"/>
    <col min="3" max="16384" width="11.42578125" style="85"/>
  </cols>
  <sheetData>
    <row r="1" spans="1:13">
      <c r="A1" s="84" t="s">
        <v>1</v>
      </c>
    </row>
    <row r="2" spans="1:13" ht="20.100000000000001" customHeight="1">
      <c r="A2" s="525" t="s">
        <v>281</v>
      </c>
      <c r="B2" s="525"/>
      <c r="C2" s="525"/>
      <c r="D2" s="525"/>
      <c r="E2" s="525"/>
      <c r="F2" s="525"/>
      <c r="G2" s="525"/>
      <c r="H2" s="525"/>
      <c r="I2" s="525"/>
      <c r="J2" s="525"/>
      <c r="K2" s="525"/>
      <c r="L2" s="525"/>
      <c r="M2" s="525"/>
    </row>
    <row r="3" spans="1:13" ht="20.100000000000001" customHeight="1">
      <c r="A3" s="525" t="str">
        <f>UPPER(CONCATENATE("Julio 2022"))</f>
        <v>JULIO 2022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</row>
    <row r="4" spans="1:13">
      <c r="A4" s="86"/>
    </row>
    <row r="5" spans="1:13" ht="18" customHeight="1">
      <c r="A5" s="116" t="s">
        <v>208</v>
      </c>
      <c r="B5" s="116" t="s">
        <v>94</v>
      </c>
    </row>
    <row r="6" spans="1:13" ht="31.5" customHeight="1">
      <c r="A6" s="116" t="s">
        <v>284</v>
      </c>
      <c r="B6" s="117">
        <v>4503</v>
      </c>
    </row>
    <row r="7" spans="1:13" ht="27.75" customHeight="1">
      <c r="A7" s="116" t="s">
        <v>282</v>
      </c>
      <c r="B7" s="117">
        <v>2782</v>
      </c>
      <c r="J7" s="119" t="s">
        <v>268</v>
      </c>
      <c r="K7" s="526">
        <v>7648</v>
      </c>
      <c r="L7" s="526"/>
    </row>
    <row r="8" spans="1:13" ht="60">
      <c r="A8" s="116" t="s">
        <v>285</v>
      </c>
      <c r="B8" s="116">
        <v>199</v>
      </c>
    </row>
    <row r="9" spans="1:13" ht="48">
      <c r="A9" s="116" t="s">
        <v>283</v>
      </c>
      <c r="B9" s="116">
        <v>164</v>
      </c>
    </row>
    <row r="10" spans="1:13">
      <c r="A10" s="116" t="s">
        <v>94</v>
      </c>
      <c r="B10" s="117"/>
    </row>
    <row r="11" spans="1:13">
      <c r="A11" s="86"/>
    </row>
    <row r="30" spans="7:8" ht="19.5">
      <c r="G30" s="119"/>
      <c r="H30" s="120"/>
    </row>
    <row r="36" spans="1:1" ht="9.9499999999999993" customHeight="1">
      <c r="A36" s="138" t="s">
        <v>276</v>
      </c>
    </row>
    <row r="37" spans="1:1" ht="9.9499999999999993" customHeight="1">
      <c r="A37" s="138" t="s">
        <v>266</v>
      </c>
    </row>
    <row r="38" spans="1:1" ht="9.9499999999999993" customHeight="1">
      <c r="A38" s="138" t="s">
        <v>267</v>
      </c>
    </row>
  </sheetData>
  <sortState xmlns:xlrd2="http://schemas.microsoft.com/office/spreadsheetml/2017/richdata2" ref="A6:B9">
    <sortCondition descending="1" ref="B6:B9"/>
  </sortState>
  <mergeCells count="3">
    <mergeCell ref="A3:M3"/>
    <mergeCell ref="A2:M2"/>
    <mergeCell ref="K7:L7"/>
  </mergeCells>
  <printOptions horizontalCentered="1"/>
  <pageMargins left="0.23622047244094491" right="0.23622047244094491" top="0.94488188976377963" bottom="0.35433070866141736" header="0.19685039370078741" footer="0.31496062992125984"/>
  <pageSetup scale="71" firstPageNumber="5" orientation="landscape" useFirstPageNumber="1" r:id="rId1"/>
  <headerFooter scaleWithDoc="0">
    <oddHeader>&amp;L&amp;G&amp;R&amp;"Montserrat,Normal"&amp;G</oddHeader>
    <oddFooter>&amp;R&amp;"Montserrat,Normal"&amp;10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DE230-3089-4674-868D-926FA8C95321}">
  <dimension ref="A1:M97"/>
  <sheetViews>
    <sheetView view="pageBreakPreview" zoomScale="85" zoomScaleNormal="100" zoomScaleSheetLayoutView="85" workbookViewId="0">
      <selection activeCell="Q27" sqref="Q27"/>
    </sheetView>
  </sheetViews>
  <sheetFormatPr baseColWidth="10" defaultRowHeight="15"/>
  <cols>
    <col min="1" max="1" width="10.7109375" style="85" customWidth="1"/>
    <col min="2" max="2" width="3.85546875" style="85" bestFit="1" customWidth="1"/>
    <col min="3" max="16384" width="11.42578125" style="85"/>
  </cols>
  <sheetData>
    <row r="1" spans="1:13">
      <c r="A1" s="84" t="s">
        <v>1</v>
      </c>
    </row>
    <row r="2" spans="1:13" ht="20.100000000000001" customHeight="1">
      <c r="A2" s="517" t="s">
        <v>288</v>
      </c>
      <c r="B2" s="517"/>
      <c r="C2" s="517"/>
      <c r="D2" s="517"/>
      <c r="E2" s="517"/>
      <c r="F2" s="517"/>
      <c r="G2" s="517"/>
      <c r="H2" s="517"/>
      <c r="I2" s="517"/>
      <c r="J2" s="517"/>
      <c r="K2" s="517"/>
      <c r="L2" s="517"/>
      <c r="M2" s="517"/>
    </row>
    <row r="3" spans="1:13" ht="20.100000000000001" customHeight="1">
      <c r="A3" s="517" t="str">
        <f>UPPER(CONCATENATE("Julio 2022"))</f>
        <v>JULIO 2022</v>
      </c>
      <c r="B3" s="517"/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</row>
    <row r="4" spans="1:13">
      <c r="A4" s="86"/>
    </row>
    <row r="5" spans="1:13">
      <c r="A5" s="102" t="s">
        <v>208</v>
      </c>
      <c r="B5" s="102" t="s">
        <v>94</v>
      </c>
    </row>
    <row r="6" spans="1:13" ht="5.0999999999999996" customHeight="1">
      <c r="A6" s="102" t="s">
        <v>18</v>
      </c>
      <c r="B6" s="103">
        <v>1199</v>
      </c>
    </row>
    <row r="7" spans="1:13" ht="5.0999999999999996" customHeight="1">
      <c r="A7" s="102" t="s">
        <v>8</v>
      </c>
      <c r="B7" s="102">
        <v>940</v>
      </c>
    </row>
    <row r="8" spans="1:13" ht="5.0999999999999996" customHeight="1">
      <c r="A8" s="102" t="s">
        <v>19</v>
      </c>
      <c r="B8" s="102">
        <v>727</v>
      </c>
    </row>
    <row r="9" spans="1:13" ht="5.0999999999999996" customHeight="1">
      <c r="A9" s="102" t="s">
        <v>35</v>
      </c>
      <c r="B9" s="102">
        <v>537</v>
      </c>
    </row>
    <row r="10" spans="1:13" ht="5.0999999999999996" customHeight="1">
      <c r="A10" s="102" t="s">
        <v>9</v>
      </c>
      <c r="B10" s="102">
        <v>506</v>
      </c>
    </row>
    <row r="11" spans="1:13" ht="5.0999999999999996" customHeight="1">
      <c r="A11" s="102" t="s">
        <v>12</v>
      </c>
      <c r="B11" s="102">
        <v>494</v>
      </c>
      <c r="J11" s="516" t="s">
        <v>268</v>
      </c>
      <c r="K11" s="515">
        <v>7648</v>
      </c>
    </row>
    <row r="12" spans="1:13" ht="5.0999999999999996" customHeight="1">
      <c r="A12" s="102" t="s">
        <v>32</v>
      </c>
      <c r="B12" s="102">
        <v>450</v>
      </c>
      <c r="J12" s="516"/>
      <c r="K12" s="515"/>
    </row>
    <row r="13" spans="1:13" ht="5.0999999999999996" customHeight="1">
      <c r="A13" s="102" t="s">
        <v>31</v>
      </c>
      <c r="B13" s="102">
        <v>356</v>
      </c>
      <c r="J13" s="516"/>
      <c r="K13" s="515"/>
    </row>
    <row r="14" spans="1:13" ht="5.0999999999999996" customHeight="1">
      <c r="A14" s="102" t="s">
        <v>13</v>
      </c>
      <c r="B14" s="102">
        <v>330</v>
      </c>
    </row>
    <row r="15" spans="1:13" ht="5.0999999999999996" customHeight="1">
      <c r="A15" s="102" t="s">
        <v>28</v>
      </c>
      <c r="B15" s="102">
        <v>286</v>
      </c>
    </row>
    <row r="16" spans="1:13" ht="5.0999999999999996" customHeight="1">
      <c r="A16" s="102" t="s">
        <v>16</v>
      </c>
      <c r="B16" s="102">
        <v>219</v>
      </c>
    </row>
    <row r="17" spans="1:2" ht="5.0999999999999996" customHeight="1">
      <c r="A17" s="102" t="s">
        <v>24</v>
      </c>
      <c r="B17" s="102">
        <v>152</v>
      </c>
    </row>
    <row r="18" spans="1:2" ht="5.0999999999999996" customHeight="1">
      <c r="A18" s="102" t="s">
        <v>34</v>
      </c>
      <c r="B18" s="102">
        <v>150</v>
      </c>
    </row>
    <row r="19" spans="1:2" ht="5.0999999999999996" customHeight="1">
      <c r="A19" s="102" t="s">
        <v>22</v>
      </c>
      <c r="B19" s="102">
        <v>126</v>
      </c>
    </row>
    <row r="20" spans="1:2" ht="5.0999999999999996" customHeight="1">
      <c r="A20" s="102" t="s">
        <v>21</v>
      </c>
      <c r="B20" s="102">
        <v>125</v>
      </c>
    </row>
    <row r="21" spans="1:2" ht="5.0999999999999996" customHeight="1">
      <c r="A21" s="102" t="s">
        <v>4</v>
      </c>
      <c r="B21" s="102">
        <v>111</v>
      </c>
    </row>
    <row r="22" spans="1:2" ht="5.0999999999999996" customHeight="1">
      <c r="A22" s="102" t="s">
        <v>15</v>
      </c>
      <c r="B22" s="102">
        <v>102</v>
      </c>
    </row>
    <row r="23" spans="1:2" ht="5.0999999999999996" customHeight="1">
      <c r="A23" s="102" t="s">
        <v>10</v>
      </c>
      <c r="B23" s="102">
        <v>93</v>
      </c>
    </row>
    <row r="24" spans="1:2" ht="5.0999999999999996" customHeight="1">
      <c r="A24" s="102" t="s">
        <v>192</v>
      </c>
      <c r="B24" s="102">
        <v>84</v>
      </c>
    </row>
    <row r="25" spans="1:2" ht="5.0999999999999996" customHeight="1">
      <c r="A25" s="102" t="s">
        <v>23</v>
      </c>
      <c r="B25" s="102">
        <v>82</v>
      </c>
    </row>
    <row r="26" spans="1:2" ht="5.0999999999999996" customHeight="1">
      <c r="A26" s="102" t="s">
        <v>14</v>
      </c>
      <c r="B26" s="102">
        <v>78</v>
      </c>
    </row>
    <row r="27" spans="1:2" ht="5.0999999999999996" customHeight="1">
      <c r="A27" s="102" t="s">
        <v>25</v>
      </c>
      <c r="B27" s="102">
        <v>58</v>
      </c>
    </row>
    <row r="28" spans="1:2" ht="5.0999999999999996" customHeight="1">
      <c r="A28" s="102" t="s">
        <v>17</v>
      </c>
      <c r="B28" s="102">
        <v>57</v>
      </c>
    </row>
    <row r="29" spans="1:2" ht="5.0999999999999996" customHeight="1">
      <c r="A29" s="102" t="s">
        <v>6</v>
      </c>
      <c r="B29" s="102">
        <v>56</v>
      </c>
    </row>
    <row r="30" spans="1:2" ht="5.0999999999999996" customHeight="1">
      <c r="A30" s="102" t="s">
        <v>5</v>
      </c>
      <c r="B30" s="102">
        <v>41</v>
      </c>
    </row>
    <row r="31" spans="1:2" ht="5.0999999999999996" customHeight="1">
      <c r="A31" s="102" t="s">
        <v>20</v>
      </c>
      <c r="B31" s="102">
        <v>35</v>
      </c>
    </row>
    <row r="32" spans="1:2" ht="5.0999999999999996" customHeight="1">
      <c r="A32" s="102" t="s">
        <v>186</v>
      </c>
      <c r="B32" s="102">
        <v>32</v>
      </c>
    </row>
    <row r="33" spans="1:2" ht="5.0999999999999996" customHeight="1">
      <c r="A33" s="102" t="s">
        <v>26</v>
      </c>
      <c r="B33" s="102">
        <v>29</v>
      </c>
    </row>
    <row r="34" spans="1:2" ht="5.0999999999999996" customHeight="1">
      <c r="A34" s="102" t="s">
        <v>187</v>
      </c>
      <c r="B34" s="102">
        <v>26</v>
      </c>
    </row>
    <row r="35" spans="1:2" ht="5.0999999999999996" customHeight="1">
      <c r="A35" s="102" t="s">
        <v>29</v>
      </c>
      <c r="B35" s="102">
        <v>26</v>
      </c>
    </row>
    <row r="36" spans="1:2" ht="5.0999999999999996" customHeight="1">
      <c r="A36" s="102" t="s">
        <v>27</v>
      </c>
      <c r="B36" s="102">
        <v>21</v>
      </c>
    </row>
    <row r="37" spans="1:2" ht="5.0999999999999996" customHeight="1">
      <c r="A37" s="102" t="s">
        <v>182</v>
      </c>
      <c r="B37" s="102">
        <v>18</v>
      </c>
    </row>
    <row r="38" spans="1:2" ht="5.0999999999999996" customHeight="1">
      <c r="A38" s="102" t="s">
        <v>191</v>
      </c>
      <c r="B38" s="102">
        <v>14</v>
      </c>
    </row>
    <row r="39" spans="1:2" ht="5.0999999999999996" customHeight="1">
      <c r="A39" s="102" t="s">
        <v>286</v>
      </c>
      <c r="B39" s="102">
        <v>14</v>
      </c>
    </row>
    <row r="40" spans="1:2" ht="5.0999999999999996" customHeight="1">
      <c r="A40" s="102" t="s">
        <v>193</v>
      </c>
      <c r="B40" s="102">
        <v>14</v>
      </c>
    </row>
    <row r="41" spans="1:2" ht="5.0999999999999996" customHeight="1">
      <c r="A41" s="102" t="s">
        <v>190</v>
      </c>
      <c r="B41" s="102">
        <v>12</v>
      </c>
    </row>
    <row r="42" spans="1:2" ht="5.0999999999999996" customHeight="1">
      <c r="A42" s="102" t="s">
        <v>183</v>
      </c>
      <c r="B42" s="102">
        <v>10</v>
      </c>
    </row>
    <row r="43" spans="1:2" ht="5.0999999999999996" customHeight="1">
      <c r="A43" s="102" t="s">
        <v>184</v>
      </c>
      <c r="B43" s="102">
        <v>9</v>
      </c>
    </row>
    <row r="44" spans="1:2" ht="5.0999999999999996" customHeight="1">
      <c r="A44" s="102" t="s">
        <v>7</v>
      </c>
      <c r="B44" s="102">
        <v>8</v>
      </c>
    </row>
    <row r="45" spans="1:2" ht="5.0999999999999996" customHeight="1">
      <c r="A45" s="102" t="s">
        <v>11</v>
      </c>
      <c r="B45" s="102">
        <v>6</v>
      </c>
    </row>
    <row r="46" spans="1:2" ht="5.0999999999999996" customHeight="1">
      <c r="A46" s="102" t="s">
        <v>287</v>
      </c>
      <c r="B46" s="102">
        <v>4</v>
      </c>
    </row>
    <row r="47" spans="1:2" ht="5.0999999999999996" customHeight="1">
      <c r="A47" s="102" t="s">
        <v>3</v>
      </c>
      <c r="B47" s="102">
        <v>4</v>
      </c>
    </row>
    <row r="48" spans="1:2" ht="5.0999999999999996" customHeight="1">
      <c r="A48" s="102" t="s">
        <v>188</v>
      </c>
      <c r="B48" s="102">
        <v>3</v>
      </c>
    </row>
    <row r="49" spans="1:2" ht="5.0999999999999996" customHeight="1">
      <c r="A49" s="102" t="s">
        <v>33</v>
      </c>
      <c r="B49" s="102">
        <v>2</v>
      </c>
    </row>
    <row r="50" spans="1:2" ht="5.0999999999999996" customHeight="1">
      <c r="A50" s="102" t="s">
        <v>185</v>
      </c>
      <c r="B50" s="102">
        <v>1</v>
      </c>
    </row>
    <row r="51" spans="1:2" ht="5.0999999999999996" customHeight="1">
      <c r="A51" s="102" t="s">
        <v>189</v>
      </c>
      <c r="B51" s="102">
        <v>1</v>
      </c>
    </row>
    <row r="52" spans="1:2" ht="5.0999999999999996" customHeight="1">
      <c r="A52" s="102" t="s">
        <v>275</v>
      </c>
      <c r="B52" s="102">
        <v>0</v>
      </c>
    </row>
    <row r="53" spans="1:2" ht="5.0999999999999996" customHeight="1">
      <c r="A53" s="102" t="s">
        <v>94</v>
      </c>
      <c r="B53" s="103"/>
    </row>
    <row r="54" spans="1:2" ht="5.0999999999999996" customHeight="1">
      <c r="A54" s="86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21" t="s">
        <v>263</v>
      </c>
    </row>
    <row r="96" spans="1:1" ht="8.1" customHeight="1">
      <c r="A96" s="121" t="s">
        <v>266</v>
      </c>
    </row>
    <row r="97" spans="1:1" ht="8.1" customHeight="1">
      <c r="A97" s="121" t="s">
        <v>267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B3240-517B-4D98-8E16-1D28189844A7}">
  <dimension ref="A1:Q74"/>
  <sheetViews>
    <sheetView view="pageBreakPreview" zoomScale="70" zoomScaleNormal="100" zoomScaleSheetLayoutView="70" workbookViewId="0">
      <selection activeCell="Z25" sqref="Z25"/>
    </sheetView>
  </sheetViews>
  <sheetFormatPr baseColWidth="10" defaultRowHeight="15"/>
  <cols>
    <col min="1" max="1" width="60.7109375" style="85" customWidth="1"/>
    <col min="2" max="2" width="1.7109375" style="85" customWidth="1"/>
    <col min="3" max="8" width="14.7109375" style="85" customWidth="1"/>
    <col min="9" max="9" width="1.7109375" style="85" customWidth="1"/>
    <col min="10" max="15" width="14.7109375" style="85" customWidth="1"/>
    <col min="16" max="16" width="1.7109375" style="85" customWidth="1"/>
    <col min="17" max="17" width="14.7109375" style="85" customWidth="1"/>
    <col min="18" max="16384" width="11.42578125" style="85"/>
  </cols>
  <sheetData>
    <row r="1" spans="1:17">
      <c r="A1" s="84" t="s">
        <v>1</v>
      </c>
    </row>
    <row r="2" spans="1:17" ht="20.100000000000001" customHeight="1">
      <c r="A2" s="527" t="s">
        <v>291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</row>
    <row r="3" spans="1:17" ht="20.100000000000001" customHeight="1">
      <c r="A3" s="527" t="str">
        <f>UPPER(CONCATENATE("Julio 2022"))</f>
        <v>JULIO 2022</v>
      </c>
      <c r="B3" s="527"/>
      <c r="C3" s="527"/>
      <c r="D3" s="527"/>
      <c r="E3" s="527"/>
      <c r="F3" s="527"/>
      <c r="G3" s="527"/>
      <c r="H3" s="527"/>
      <c r="I3" s="527"/>
      <c r="J3" s="527"/>
      <c r="K3" s="527"/>
      <c r="L3" s="527"/>
      <c r="M3" s="527"/>
      <c r="N3" s="527"/>
      <c r="O3" s="527"/>
      <c r="P3" s="527"/>
      <c r="Q3" s="527"/>
    </row>
    <row r="4" spans="1:17">
      <c r="A4" s="86"/>
    </row>
    <row r="5" spans="1:17">
      <c r="A5" s="518" t="s">
        <v>208</v>
      </c>
      <c r="B5" s="122"/>
      <c r="C5" s="518" t="s">
        <v>270</v>
      </c>
      <c r="D5" s="518"/>
      <c r="E5" s="518"/>
      <c r="F5" s="518"/>
      <c r="G5" s="518"/>
      <c r="H5" s="518"/>
      <c r="I5" s="122"/>
      <c r="J5" s="518" t="s">
        <v>271</v>
      </c>
      <c r="K5" s="518"/>
      <c r="L5" s="518"/>
      <c r="M5" s="518"/>
      <c r="N5" s="518"/>
      <c r="O5" s="518"/>
      <c r="P5" s="528"/>
      <c r="Q5" s="518" t="s">
        <v>94</v>
      </c>
    </row>
    <row r="6" spans="1:17">
      <c r="A6" s="518"/>
      <c r="B6" s="122"/>
      <c r="C6" s="518" t="s">
        <v>278</v>
      </c>
      <c r="D6" s="518"/>
      <c r="E6" s="518" t="s">
        <v>279</v>
      </c>
      <c r="F6" s="518"/>
      <c r="G6" s="518" t="s">
        <v>196</v>
      </c>
      <c r="H6" s="518" t="s">
        <v>272</v>
      </c>
      <c r="I6" s="122"/>
      <c r="J6" s="518" t="s">
        <v>278</v>
      </c>
      <c r="K6" s="518"/>
      <c r="L6" s="518" t="s">
        <v>279</v>
      </c>
      <c r="M6" s="518"/>
      <c r="N6" s="518" t="s">
        <v>196</v>
      </c>
      <c r="O6" s="518" t="s">
        <v>272</v>
      </c>
      <c r="P6" s="528"/>
      <c r="Q6" s="518"/>
    </row>
    <row r="7" spans="1:17">
      <c r="A7" s="518"/>
      <c r="B7" s="122"/>
      <c r="C7" s="158" t="s">
        <v>273</v>
      </c>
      <c r="D7" s="158" t="s">
        <v>274</v>
      </c>
      <c r="E7" s="158" t="s">
        <v>273</v>
      </c>
      <c r="F7" s="158" t="s">
        <v>274</v>
      </c>
      <c r="G7" s="518"/>
      <c r="H7" s="518"/>
      <c r="I7" s="122"/>
      <c r="J7" s="158" t="s">
        <v>273</v>
      </c>
      <c r="K7" s="158" t="s">
        <v>274</v>
      </c>
      <c r="L7" s="158" t="s">
        <v>273</v>
      </c>
      <c r="M7" s="158" t="s">
        <v>274</v>
      </c>
      <c r="N7" s="518"/>
      <c r="O7" s="518"/>
      <c r="P7" s="528"/>
      <c r="Q7" s="518"/>
    </row>
    <row r="8" spans="1:17" ht="8.1" customHeight="1">
      <c r="A8" s="86"/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</row>
    <row r="9" spans="1:17">
      <c r="A9" s="123" t="s">
        <v>230</v>
      </c>
      <c r="B9" s="87"/>
      <c r="C9" s="108">
        <v>31</v>
      </c>
      <c r="D9" s="108">
        <v>1</v>
      </c>
      <c r="E9" s="108">
        <v>44</v>
      </c>
      <c r="F9" s="108">
        <v>2</v>
      </c>
      <c r="G9" s="109">
        <v>78</v>
      </c>
      <c r="H9" s="109">
        <v>95</v>
      </c>
      <c r="I9" s="87"/>
      <c r="J9" s="108"/>
      <c r="K9" s="108"/>
      <c r="L9" s="108">
        <v>4</v>
      </c>
      <c r="M9" s="108"/>
      <c r="N9" s="109">
        <v>4</v>
      </c>
      <c r="O9" s="109">
        <v>5</v>
      </c>
      <c r="P9" s="87"/>
      <c r="Q9" s="109">
        <v>82</v>
      </c>
    </row>
    <row r="10" spans="1:17">
      <c r="A10" s="123" t="s">
        <v>256</v>
      </c>
      <c r="B10" s="87"/>
      <c r="C10" s="108"/>
      <c r="D10" s="108"/>
      <c r="E10" s="108">
        <v>1</v>
      </c>
      <c r="F10" s="108"/>
      <c r="G10" s="109">
        <v>1</v>
      </c>
      <c r="H10" s="109">
        <v>50</v>
      </c>
      <c r="I10" s="87"/>
      <c r="J10" s="108">
        <v>1</v>
      </c>
      <c r="K10" s="108"/>
      <c r="L10" s="108"/>
      <c r="M10" s="108"/>
      <c r="N10" s="109">
        <v>1</v>
      </c>
      <c r="O10" s="109">
        <v>50</v>
      </c>
      <c r="P10" s="87"/>
      <c r="Q10" s="109">
        <v>2</v>
      </c>
    </row>
    <row r="11" spans="1:17">
      <c r="A11" s="123" t="s">
        <v>234</v>
      </c>
      <c r="B11" s="87"/>
      <c r="C11" s="108">
        <v>8</v>
      </c>
      <c r="D11" s="108"/>
      <c r="E11" s="108">
        <v>30</v>
      </c>
      <c r="F11" s="108"/>
      <c r="G11" s="109">
        <v>38</v>
      </c>
      <c r="H11" s="109">
        <v>95</v>
      </c>
      <c r="I11" s="87"/>
      <c r="J11" s="108">
        <v>2</v>
      </c>
      <c r="K11" s="108"/>
      <c r="L11" s="108"/>
      <c r="M11" s="108"/>
      <c r="N11" s="109">
        <v>2</v>
      </c>
      <c r="O11" s="109">
        <v>5</v>
      </c>
      <c r="P11" s="87"/>
      <c r="Q11" s="109">
        <v>40</v>
      </c>
    </row>
    <row r="12" spans="1:17">
      <c r="A12" s="123" t="s">
        <v>253</v>
      </c>
      <c r="B12" s="87"/>
      <c r="C12" s="108"/>
      <c r="D12" s="108"/>
      <c r="E12" s="108">
        <v>1</v>
      </c>
      <c r="F12" s="108"/>
      <c r="G12" s="109">
        <v>1</v>
      </c>
      <c r="H12" s="109">
        <v>50</v>
      </c>
      <c r="I12" s="87"/>
      <c r="J12" s="108">
        <v>1</v>
      </c>
      <c r="K12" s="108"/>
      <c r="L12" s="108"/>
      <c r="M12" s="108"/>
      <c r="N12" s="109">
        <v>1</v>
      </c>
      <c r="O12" s="109">
        <v>50</v>
      </c>
      <c r="P12" s="87"/>
      <c r="Q12" s="109">
        <v>2</v>
      </c>
    </row>
    <row r="13" spans="1:17">
      <c r="A13" s="123" t="s">
        <v>220</v>
      </c>
      <c r="B13" s="87"/>
      <c r="C13" s="108">
        <v>61</v>
      </c>
      <c r="D13" s="108">
        <v>1</v>
      </c>
      <c r="E13" s="108">
        <v>103</v>
      </c>
      <c r="F13" s="108">
        <v>5</v>
      </c>
      <c r="G13" s="109">
        <v>170</v>
      </c>
      <c r="H13" s="109">
        <v>99</v>
      </c>
      <c r="I13" s="87"/>
      <c r="J13" s="108">
        <v>1</v>
      </c>
      <c r="K13" s="108"/>
      <c r="L13" s="108">
        <v>1</v>
      </c>
      <c r="M13" s="108"/>
      <c r="N13" s="109">
        <v>2</v>
      </c>
      <c r="O13" s="109">
        <v>1</v>
      </c>
      <c r="P13" s="87"/>
      <c r="Q13" s="109">
        <v>172</v>
      </c>
    </row>
    <row r="14" spans="1:17">
      <c r="A14" s="123" t="s">
        <v>219</v>
      </c>
      <c r="B14" s="87"/>
      <c r="C14" s="108">
        <v>87</v>
      </c>
      <c r="D14" s="108">
        <v>1</v>
      </c>
      <c r="E14" s="108">
        <v>104</v>
      </c>
      <c r="F14" s="108">
        <v>1</v>
      </c>
      <c r="G14" s="109">
        <v>193</v>
      </c>
      <c r="H14" s="109">
        <v>98</v>
      </c>
      <c r="I14" s="87"/>
      <c r="J14" s="108">
        <v>1</v>
      </c>
      <c r="K14" s="108"/>
      <c r="L14" s="108">
        <v>2</v>
      </c>
      <c r="M14" s="108"/>
      <c r="N14" s="109">
        <v>3</v>
      </c>
      <c r="O14" s="109">
        <v>2</v>
      </c>
      <c r="P14" s="87"/>
      <c r="Q14" s="109">
        <v>196</v>
      </c>
    </row>
    <row r="15" spans="1:17" ht="15" customHeight="1">
      <c r="A15" s="123" t="s">
        <v>236</v>
      </c>
      <c r="B15" s="87"/>
      <c r="C15" s="108">
        <v>2</v>
      </c>
      <c r="D15" s="108"/>
      <c r="E15" s="108">
        <v>27</v>
      </c>
      <c r="F15" s="108">
        <v>1</v>
      </c>
      <c r="G15" s="109">
        <v>30</v>
      </c>
      <c r="H15" s="109">
        <v>97</v>
      </c>
      <c r="I15" s="87"/>
      <c r="J15" s="108"/>
      <c r="K15" s="108"/>
      <c r="L15" s="108">
        <v>1</v>
      </c>
      <c r="M15" s="108"/>
      <c r="N15" s="109">
        <v>1</v>
      </c>
      <c r="O15" s="109">
        <v>3</v>
      </c>
      <c r="P15" s="87"/>
      <c r="Q15" s="109">
        <v>31</v>
      </c>
    </row>
    <row r="16" spans="1:17">
      <c r="A16" s="123" t="s">
        <v>133</v>
      </c>
      <c r="B16" s="87"/>
      <c r="C16" s="108">
        <v>1</v>
      </c>
      <c r="D16" s="108"/>
      <c r="E16" s="108">
        <v>2</v>
      </c>
      <c r="F16" s="108"/>
      <c r="G16" s="109">
        <v>3</v>
      </c>
      <c r="H16" s="109">
        <v>100</v>
      </c>
      <c r="I16" s="87"/>
      <c r="J16" s="108"/>
      <c r="K16" s="108"/>
      <c r="L16" s="108"/>
      <c r="M16" s="108"/>
      <c r="N16" s="109">
        <v>0</v>
      </c>
      <c r="O16" s="109">
        <v>0</v>
      </c>
      <c r="P16" s="87"/>
      <c r="Q16" s="109">
        <v>3</v>
      </c>
    </row>
    <row r="17" spans="1:17">
      <c r="A17" s="123" t="s">
        <v>261</v>
      </c>
      <c r="B17" s="87"/>
      <c r="C17" s="108">
        <v>1</v>
      </c>
      <c r="D17" s="108"/>
      <c r="E17" s="108"/>
      <c r="F17" s="108"/>
      <c r="G17" s="109">
        <v>1</v>
      </c>
      <c r="H17" s="109">
        <v>100</v>
      </c>
      <c r="I17" s="87"/>
      <c r="J17" s="108"/>
      <c r="K17" s="108"/>
      <c r="L17" s="108"/>
      <c r="M17" s="108"/>
      <c r="N17" s="109">
        <v>0</v>
      </c>
      <c r="O17" s="109">
        <v>0</v>
      </c>
      <c r="P17" s="87"/>
      <c r="Q17" s="109">
        <v>1</v>
      </c>
    </row>
    <row r="18" spans="1:17">
      <c r="A18" s="123" t="s">
        <v>221</v>
      </c>
      <c r="B18" s="87"/>
      <c r="C18" s="108">
        <v>44</v>
      </c>
      <c r="D18" s="108">
        <v>3</v>
      </c>
      <c r="E18" s="108">
        <v>96</v>
      </c>
      <c r="F18" s="108">
        <v>2</v>
      </c>
      <c r="G18" s="109">
        <v>145</v>
      </c>
      <c r="H18" s="109">
        <v>88</v>
      </c>
      <c r="I18" s="87"/>
      <c r="J18" s="108">
        <v>5</v>
      </c>
      <c r="K18" s="108">
        <v>1</v>
      </c>
      <c r="L18" s="108">
        <v>13</v>
      </c>
      <c r="M18" s="108"/>
      <c r="N18" s="109">
        <v>19</v>
      </c>
      <c r="O18" s="109">
        <v>12</v>
      </c>
      <c r="P18" s="87"/>
      <c r="Q18" s="109">
        <v>164</v>
      </c>
    </row>
    <row r="19" spans="1:17">
      <c r="A19" s="123" t="s">
        <v>251</v>
      </c>
      <c r="B19" s="87"/>
      <c r="C19" s="108"/>
      <c r="D19" s="108"/>
      <c r="E19" s="108"/>
      <c r="F19" s="108">
        <v>2</v>
      </c>
      <c r="G19" s="109">
        <v>2</v>
      </c>
      <c r="H19" s="109">
        <v>100</v>
      </c>
      <c r="I19" s="87"/>
      <c r="J19" s="108"/>
      <c r="K19" s="108"/>
      <c r="L19" s="108"/>
      <c r="M19" s="108"/>
      <c r="N19" s="109">
        <v>0</v>
      </c>
      <c r="O19" s="109">
        <v>0</v>
      </c>
      <c r="P19" s="87"/>
      <c r="Q19" s="109">
        <v>2</v>
      </c>
    </row>
    <row r="20" spans="1:17">
      <c r="A20" s="123" t="s">
        <v>241</v>
      </c>
      <c r="B20" s="87"/>
      <c r="C20" s="108">
        <v>4</v>
      </c>
      <c r="D20" s="108">
        <v>1</v>
      </c>
      <c r="E20" s="108">
        <v>8</v>
      </c>
      <c r="F20" s="108"/>
      <c r="G20" s="109">
        <v>13</v>
      </c>
      <c r="H20" s="109">
        <v>100</v>
      </c>
      <c r="I20" s="87"/>
      <c r="J20" s="108"/>
      <c r="K20" s="108"/>
      <c r="L20" s="108"/>
      <c r="M20" s="108"/>
      <c r="N20" s="109">
        <v>0</v>
      </c>
      <c r="O20" s="109">
        <v>0</v>
      </c>
      <c r="P20" s="87"/>
      <c r="Q20" s="109">
        <v>13</v>
      </c>
    </row>
    <row r="21" spans="1:17">
      <c r="A21" s="123" t="s">
        <v>248</v>
      </c>
      <c r="B21" s="87"/>
      <c r="C21" s="108"/>
      <c r="D21" s="108"/>
      <c r="E21" s="108">
        <v>5</v>
      </c>
      <c r="F21" s="108"/>
      <c r="G21" s="109">
        <v>5</v>
      </c>
      <c r="H21" s="109">
        <v>83</v>
      </c>
      <c r="I21" s="87"/>
      <c r="J21" s="108"/>
      <c r="K21" s="108"/>
      <c r="L21" s="108">
        <v>1</v>
      </c>
      <c r="M21" s="108"/>
      <c r="N21" s="109">
        <v>1</v>
      </c>
      <c r="O21" s="109">
        <v>17</v>
      </c>
      <c r="P21" s="87"/>
      <c r="Q21" s="109">
        <v>6</v>
      </c>
    </row>
    <row r="22" spans="1:17">
      <c r="A22" s="123" t="s">
        <v>227</v>
      </c>
      <c r="B22" s="87"/>
      <c r="C22" s="108">
        <v>61</v>
      </c>
      <c r="D22" s="108"/>
      <c r="E22" s="108">
        <v>55</v>
      </c>
      <c r="F22" s="108"/>
      <c r="G22" s="109">
        <v>116</v>
      </c>
      <c r="H22" s="109">
        <v>99</v>
      </c>
      <c r="I22" s="87"/>
      <c r="J22" s="108"/>
      <c r="K22" s="108"/>
      <c r="L22" s="108">
        <v>1</v>
      </c>
      <c r="M22" s="108"/>
      <c r="N22" s="109">
        <v>1</v>
      </c>
      <c r="O22" s="109">
        <v>1</v>
      </c>
      <c r="P22" s="87"/>
      <c r="Q22" s="109">
        <v>117</v>
      </c>
    </row>
    <row r="23" spans="1:17">
      <c r="A23" s="123" t="s">
        <v>238</v>
      </c>
      <c r="B23" s="87"/>
      <c r="C23" s="108">
        <v>6</v>
      </c>
      <c r="D23" s="108">
        <v>1</v>
      </c>
      <c r="E23" s="108">
        <v>15</v>
      </c>
      <c r="F23" s="108"/>
      <c r="G23" s="109">
        <v>22</v>
      </c>
      <c r="H23" s="109">
        <v>100</v>
      </c>
      <c r="I23" s="87"/>
      <c r="J23" s="108"/>
      <c r="K23" s="108"/>
      <c r="L23" s="108"/>
      <c r="M23" s="108"/>
      <c r="N23" s="109">
        <v>0</v>
      </c>
      <c r="O23" s="109">
        <v>0</v>
      </c>
      <c r="P23" s="87"/>
      <c r="Q23" s="109">
        <v>22</v>
      </c>
    </row>
    <row r="24" spans="1:17">
      <c r="A24" s="123" t="s">
        <v>225</v>
      </c>
      <c r="B24" s="87"/>
      <c r="C24" s="108">
        <v>33</v>
      </c>
      <c r="D24" s="108">
        <v>1</v>
      </c>
      <c r="E24" s="108">
        <v>93</v>
      </c>
      <c r="F24" s="108">
        <v>3</v>
      </c>
      <c r="G24" s="109">
        <v>130</v>
      </c>
      <c r="H24" s="109">
        <v>95</v>
      </c>
      <c r="I24" s="87"/>
      <c r="J24" s="108">
        <v>4</v>
      </c>
      <c r="K24" s="108"/>
      <c r="L24" s="108">
        <v>3</v>
      </c>
      <c r="M24" s="108"/>
      <c r="N24" s="109">
        <v>7</v>
      </c>
      <c r="O24" s="109">
        <v>5</v>
      </c>
      <c r="P24" s="87"/>
      <c r="Q24" s="109">
        <v>137</v>
      </c>
    </row>
    <row r="25" spans="1:17">
      <c r="A25" s="123" t="s">
        <v>254</v>
      </c>
      <c r="B25" s="87"/>
      <c r="C25" s="108">
        <v>2</v>
      </c>
      <c r="D25" s="108"/>
      <c r="E25" s="108"/>
      <c r="F25" s="108"/>
      <c r="G25" s="109">
        <v>2</v>
      </c>
      <c r="H25" s="109">
        <v>100</v>
      </c>
      <c r="I25" s="87"/>
      <c r="J25" s="108"/>
      <c r="K25" s="108"/>
      <c r="L25" s="108"/>
      <c r="M25" s="108"/>
      <c r="N25" s="109">
        <v>0</v>
      </c>
      <c r="O25" s="109">
        <v>0</v>
      </c>
      <c r="P25" s="87"/>
      <c r="Q25" s="109">
        <v>2</v>
      </c>
    </row>
    <row r="26" spans="1:17">
      <c r="A26" s="123" t="s">
        <v>245</v>
      </c>
      <c r="B26" s="87"/>
      <c r="C26" s="108">
        <v>5</v>
      </c>
      <c r="D26" s="108"/>
      <c r="E26" s="108">
        <v>1</v>
      </c>
      <c r="F26" s="108"/>
      <c r="G26" s="109">
        <v>6</v>
      </c>
      <c r="H26" s="109">
        <v>86</v>
      </c>
      <c r="I26" s="87"/>
      <c r="J26" s="108"/>
      <c r="K26" s="108"/>
      <c r="L26" s="108">
        <v>1</v>
      </c>
      <c r="M26" s="108"/>
      <c r="N26" s="109">
        <v>1</v>
      </c>
      <c r="O26" s="109">
        <v>14</v>
      </c>
      <c r="P26" s="87"/>
      <c r="Q26" s="109">
        <v>7</v>
      </c>
    </row>
    <row r="27" spans="1:17">
      <c r="A27" s="123" t="s">
        <v>247</v>
      </c>
      <c r="B27" s="87"/>
      <c r="C27" s="108">
        <v>2</v>
      </c>
      <c r="D27" s="108"/>
      <c r="E27" s="108">
        <v>3</v>
      </c>
      <c r="F27" s="108"/>
      <c r="G27" s="109">
        <v>5</v>
      </c>
      <c r="H27" s="109">
        <v>83</v>
      </c>
      <c r="I27" s="87"/>
      <c r="J27" s="108">
        <v>1</v>
      </c>
      <c r="K27" s="108"/>
      <c r="L27" s="108"/>
      <c r="M27" s="108"/>
      <c r="N27" s="109">
        <v>1</v>
      </c>
      <c r="O27" s="109">
        <v>17</v>
      </c>
      <c r="P27" s="87"/>
      <c r="Q27" s="109">
        <v>6</v>
      </c>
    </row>
    <row r="28" spans="1:17">
      <c r="A28" s="123" t="s">
        <v>255</v>
      </c>
      <c r="B28" s="87"/>
      <c r="C28" s="108"/>
      <c r="D28" s="108"/>
      <c r="E28" s="108">
        <v>2</v>
      </c>
      <c r="F28" s="108"/>
      <c r="G28" s="109">
        <v>2</v>
      </c>
      <c r="H28" s="109">
        <v>100</v>
      </c>
      <c r="I28" s="87"/>
      <c r="J28" s="108"/>
      <c r="K28" s="108"/>
      <c r="L28" s="108"/>
      <c r="M28" s="108"/>
      <c r="N28" s="109">
        <v>0</v>
      </c>
      <c r="O28" s="109">
        <v>0</v>
      </c>
      <c r="P28" s="87"/>
      <c r="Q28" s="109">
        <v>2</v>
      </c>
    </row>
    <row r="29" spans="1:17">
      <c r="A29" s="123" t="s">
        <v>258</v>
      </c>
      <c r="B29" s="87"/>
      <c r="C29" s="108">
        <v>1</v>
      </c>
      <c r="D29" s="108"/>
      <c r="E29" s="108"/>
      <c r="F29" s="108"/>
      <c r="G29" s="109">
        <v>1</v>
      </c>
      <c r="H29" s="109">
        <v>100</v>
      </c>
      <c r="I29" s="87"/>
      <c r="J29" s="108"/>
      <c r="K29" s="108"/>
      <c r="L29" s="108"/>
      <c r="M29" s="108"/>
      <c r="N29" s="109">
        <v>0</v>
      </c>
      <c r="O29" s="109">
        <v>0</v>
      </c>
      <c r="P29" s="87"/>
      <c r="Q29" s="109">
        <v>1</v>
      </c>
    </row>
    <row r="30" spans="1:17">
      <c r="A30" s="123" t="s">
        <v>257</v>
      </c>
      <c r="B30" s="87"/>
      <c r="C30" s="108"/>
      <c r="D30" s="108"/>
      <c r="E30" s="108">
        <v>1</v>
      </c>
      <c r="F30" s="108"/>
      <c r="G30" s="109">
        <v>1</v>
      </c>
      <c r="H30" s="109">
        <v>100</v>
      </c>
      <c r="I30" s="87"/>
      <c r="J30" s="108"/>
      <c r="K30" s="108"/>
      <c r="L30" s="108"/>
      <c r="M30" s="108"/>
      <c r="N30" s="109">
        <v>0</v>
      </c>
      <c r="O30" s="109">
        <v>0</v>
      </c>
      <c r="P30" s="87"/>
      <c r="Q30" s="109">
        <v>1</v>
      </c>
    </row>
    <row r="31" spans="1:17">
      <c r="A31" s="123" t="s">
        <v>244</v>
      </c>
      <c r="B31" s="87"/>
      <c r="C31" s="108">
        <v>4</v>
      </c>
      <c r="D31" s="108"/>
      <c r="E31" s="108">
        <v>4</v>
      </c>
      <c r="F31" s="108"/>
      <c r="G31" s="109">
        <v>8</v>
      </c>
      <c r="H31" s="109">
        <v>100</v>
      </c>
      <c r="I31" s="87"/>
      <c r="J31" s="108"/>
      <c r="K31" s="108"/>
      <c r="L31" s="108"/>
      <c r="M31" s="108"/>
      <c r="N31" s="109">
        <v>0</v>
      </c>
      <c r="O31" s="109">
        <v>0</v>
      </c>
      <c r="P31" s="87"/>
      <c r="Q31" s="109">
        <v>8</v>
      </c>
    </row>
    <row r="32" spans="1:17">
      <c r="A32" s="123" t="s">
        <v>262</v>
      </c>
      <c r="B32" s="87"/>
      <c r="C32" s="108"/>
      <c r="D32" s="108"/>
      <c r="E32" s="108">
        <v>1</v>
      </c>
      <c r="F32" s="108"/>
      <c r="G32" s="109">
        <v>1</v>
      </c>
      <c r="H32" s="109">
        <v>100</v>
      </c>
      <c r="I32" s="87"/>
      <c r="J32" s="108"/>
      <c r="K32" s="108"/>
      <c r="L32" s="108"/>
      <c r="M32" s="108"/>
      <c r="N32" s="109">
        <v>0</v>
      </c>
      <c r="O32" s="109">
        <v>0</v>
      </c>
      <c r="P32" s="87"/>
      <c r="Q32" s="109">
        <v>1</v>
      </c>
    </row>
    <row r="33" spans="1:17">
      <c r="A33" s="123" t="s">
        <v>150</v>
      </c>
      <c r="B33" s="87"/>
      <c r="C33" s="108">
        <v>118</v>
      </c>
      <c r="D33" s="108">
        <v>4</v>
      </c>
      <c r="E33" s="108">
        <v>316</v>
      </c>
      <c r="F33" s="108">
        <v>6</v>
      </c>
      <c r="G33" s="109">
        <v>444</v>
      </c>
      <c r="H33" s="109">
        <v>97</v>
      </c>
      <c r="I33" s="87"/>
      <c r="J33" s="108">
        <v>6</v>
      </c>
      <c r="K33" s="108"/>
      <c r="L33" s="108">
        <v>8</v>
      </c>
      <c r="M33" s="108"/>
      <c r="N33" s="109">
        <v>14</v>
      </c>
      <c r="O33" s="109">
        <v>3</v>
      </c>
      <c r="P33" s="87"/>
      <c r="Q33" s="109">
        <v>458</v>
      </c>
    </row>
    <row r="34" spans="1:17">
      <c r="A34" s="123" t="s">
        <v>228</v>
      </c>
      <c r="B34" s="87"/>
      <c r="C34" s="108">
        <v>10</v>
      </c>
      <c r="D34" s="108"/>
      <c r="E34" s="108">
        <v>76</v>
      </c>
      <c r="F34" s="108"/>
      <c r="G34" s="109">
        <v>86</v>
      </c>
      <c r="H34" s="109">
        <v>98</v>
      </c>
      <c r="I34" s="87"/>
      <c r="J34" s="108"/>
      <c r="K34" s="108"/>
      <c r="L34" s="108">
        <v>2</v>
      </c>
      <c r="M34" s="108"/>
      <c r="N34" s="109">
        <v>2</v>
      </c>
      <c r="O34" s="109">
        <v>2</v>
      </c>
      <c r="P34" s="87"/>
      <c r="Q34" s="109">
        <v>88</v>
      </c>
    </row>
    <row r="35" spans="1:17">
      <c r="A35" s="123" t="s">
        <v>224</v>
      </c>
      <c r="B35" s="87"/>
      <c r="C35" s="108">
        <v>37</v>
      </c>
      <c r="D35" s="108">
        <v>3</v>
      </c>
      <c r="E35" s="108">
        <v>103</v>
      </c>
      <c r="F35" s="108">
        <v>8</v>
      </c>
      <c r="G35" s="109">
        <v>151</v>
      </c>
      <c r="H35" s="109">
        <v>99</v>
      </c>
      <c r="I35" s="87"/>
      <c r="J35" s="108">
        <v>1</v>
      </c>
      <c r="K35" s="108"/>
      <c r="L35" s="108">
        <v>1</v>
      </c>
      <c r="M35" s="108"/>
      <c r="N35" s="109">
        <v>2</v>
      </c>
      <c r="O35" s="109">
        <v>1</v>
      </c>
      <c r="P35" s="87"/>
      <c r="Q35" s="109">
        <v>153</v>
      </c>
    </row>
    <row r="36" spans="1:17">
      <c r="A36" s="123" t="s">
        <v>217</v>
      </c>
      <c r="B36" s="87"/>
      <c r="C36" s="108">
        <v>155</v>
      </c>
      <c r="D36" s="108">
        <v>9</v>
      </c>
      <c r="E36" s="108">
        <v>172</v>
      </c>
      <c r="F36" s="108">
        <v>3</v>
      </c>
      <c r="G36" s="109">
        <v>339</v>
      </c>
      <c r="H36" s="109">
        <v>98</v>
      </c>
      <c r="I36" s="87"/>
      <c r="J36" s="108"/>
      <c r="K36" s="108">
        <v>1</v>
      </c>
      <c r="L36" s="108">
        <v>6</v>
      </c>
      <c r="M36" s="108"/>
      <c r="N36" s="109">
        <v>7</v>
      </c>
      <c r="O36" s="109">
        <v>2</v>
      </c>
      <c r="P36" s="87"/>
      <c r="Q36" s="109">
        <v>346</v>
      </c>
    </row>
    <row r="37" spans="1:17">
      <c r="A37" s="123" t="s">
        <v>223</v>
      </c>
      <c r="B37" s="87"/>
      <c r="C37" s="108">
        <v>77</v>
      </c>
      <c r="D37" s="108">
        <v>1</v>
      </c>
      <c r="E37" s="108">
        <v>69</v>
      </c>
      <c r="F37" s="108"/>
      <c r="G37" s="109">
        <v>147</v>
      </c>
      <c r="H37" s="109">
        <v>95</v>
      </c>
      <c r="I37" s="87"/>
      <c r="J37" s="108">
        <v>2</v>
      </c>
      <c r="K37" s="108">
        <v>1</v>
      </c>
      <c r="L37" s="108">
        <v>4</v>
      </c>
      <c r="M37" s="108"/>
      <c r="N37" s="109">
        <v>7</v>
      </c>
      <c r="O37" s="109">
        <v>5</v>
      </c>
      <c r="P37" s="87"/>
      <c r="Q37" s="109">
        <v>154</v>
      </c>
    </row>
    <row r="38" spans="1:17">
      <c r="A38" s="123" t="s">
        <v>214</v>
      </c>
      <c r="B38" s="87"/>
      <c r="C38" s="108">
        <v>155</v>
      </c>
      <c r="D38" s="108">
        <v>5</v>
      </c>
      <c r="E38" s="108">
        <v>238</v>
      </c>
      <c r="F38" s="108">
        <v>10</v>
      </c>
      <c r="G38" s="109">
        <v>408</v>
      </c>
      <c r="H38" s="109">
        <v>94</v>
      </c>
      <c r="I38" s="87"/>
      <c r="J38" s="108">
        <v>12</v>
      </c>
      <c r="K38" s="108">
        <v>1</v>
      </c>
      <c r="L38" s="108">
        <v>14</v>
      </c>
      <c r="M38" s="108"/>
      <c r="N38" s="109">
        <v>27</v>
      </c>
      <c r="O38" s="109">
        <v>6</v>
      </c>
      <c r="P38" s="87"/>
      <c r="Q38" s="109">
        <v>435</v>
      </c>
    </row>
    <row r="39" spans="1:17">
      <c r="A39" s="123" t="s">
        <v>209</v>
      </c>
      <c r="B39" s="87"/>
      <c r="C39" s="108">
        <v>455</v>
      </c>
      <c r="D39" s="108">
        <v>27</v>
      </c>
      <c r="E39" s="108">
        <v>984</v>
      </c>
      <c r="F39" s="108">
        <v>38</v>
      </c>
      <c r="G39" s="111">
        <v>1504</v>
      </c>
      <c r="H39" s="109">
        <v>96</v>
      </c>
      <c r="I39" s="87"/>
      <c r="J39" s="108">
        <v>24</v>
      </c>
      <c r="K39" s="108">
        <v>5</v>
      </c>
      <c r="L39" s="108">
        <v>35</v>
      </c>
      <c r="M39" s="108">
        <v>1</v>
      </c>
      <c r="N39" s="109">
        <v>65</v>
      </c>
      <c r="O39" s="109">
        <v>4</v>
      </c>
      <c r="P39" s="87"/>
      <c r="Q39" s="111">
        <v>1569</v>
      </c>
    </row>
    <row r="40" spans="1:17">
      <c r="A40" s="123" t="s">
        <v>259</v>
      </c>
      <c r="B40" s="87"/>
      <c r="C40" s="108"/>
      <c r="D40" s="108"/>
      <c r="E40" s="108">
        <v>1</v>
      </c>
      <c r="F40" s="108"/>
      <c r="G40" s="109">
        <v>1</v>
      </c>
      <c r="H40" s="109">
        <v>100</v>
      </c>
      <c r="I40" s="87"/>
      <c r="J40" s="108"/>
      <c r="K40" s="108"/>
      <c r="L40" s="108"/>
      <c r="M40" s="108"/>
      <c r="N40" s="109">
        <v>0</v>
      </c>
      <c r="O40" s="109">
        <v>0</v>
      </c>
      <c r="P40" s="87"/>
      <c r="Q40" s="109">
        <v>1</v>
      </c>
    </row>
    <row r="41" spans="1:17">
      <c r="A41" s="123" t="s">
        <v>215</v>
      </c>
      <c r="B41" s="87"/>
      <c r="C41" s="108">
        <v>95</v>
      </c>
      <c r="D41" s="108">
        <v>4</v>
      </c>
      <c r="E41" s="108">
        <v>283</v>
      </c>
      <c r="F41" s="108">
        <v>14</v>
      </c>
      <c r="G41" s="109">
        <v>396</v>
      </c>
      <c r="H41" s="109">
        <v>95</v>
      </c>
      <c r="I41" s="87"/>
      <c r="J41" s="108">
        <v>9</v>
      </c>
      <c r="K41" s="108"/>
      <c r="L41" s="108">
        <v>9</v>
      </c>
      <c r="M41" s="108">
        <v>1</v>
      </c>
      <c r="N41" s="109">
        <v>19</v>
      </c>
      <c r="O41" s="109">
        <v>5</v>
      </c>
      <c r="P41" s="87"/>
      <c r="Q41" s="109">
        <v>415</v>
      </c>
    </row>
    <row r="42" spans="1:17">
      <c r="A42" s="123" t="s">
        <v>252</v>
      </c>
      <c r="B42" s="87"/>
      <c r="C42" s="108">
        <v>1</v>
      </c>
      <c r="D42" s="108"/>
      <c r="E42" s="108">
        <v>1</v>
      </c>
      <c r="F42" s="108"/>
      <c r="G42" s="109">
        <v>2</v>
      </c>
      <c r="H42" s="109">
        <v>100</v>
      </c>
      <c r="I42" s="87"/>
      <c r="J42" s="108"/>
      <c r="K42" s="108"/>
      <c r="L42" s="108"/>
      <c r="M42" s="108"/>
      <c r="N42" s="109">
        <v>0</v>
      </c>
      <c r="O42" s="109">
        <v>0</v>
      </c>
      <c r="P42" s="87"/>
      <c r="Q42" s="109">
        <v>2</v>
      </c>
    </row>
    <row r="43" spans="1:17">
      <c r="A43" s="123" t="s">
        <v>246</v>
      </c>
      <c r="B43" s="87"/>
      <c r="C43" s="108">
        <v>6</v>
      </c>
      <c r="D43" s="108"/>
      <c r="E43" s="108">
        <v>1</v>
      </c>
      <c r="F43" s="108"/>
      <c r="G43" s="109">
        <v>7</v>
      </c>
      <c r="H43" s="109">
        <v>100</v>
      </c>
      <c r="I43" s="87"/>
      <c r="J43" s="108"/>
      <c r="K43" s="108"/>
      <c r="L43" s="108"/>
      <c r="M43" s="108"/>
      <c r="N43" s="109">
        <v>0</v>
      </c>
      <c r="O43" s="109">
        <v>0</v>
      </c>
      <c r="P43" s="87"/>
      <c r="Q43" s="109">
        <v>7</v>
      </c>
    </row>
    <row r="44" spans="1:17">
      <c r="A44" s="123" t="s">
        <v>243</v>
      </c>
      <c r="B44" s="87"/>
      <c r="C44" s="108">
        <v>3</v>
      </c>
      <c r="D44" s="108"/>
      <c r="E44" s="108">
        <v>5</v>
      </c>
      <c r="F44" s="108"/>
      <c r="G44" s="109">
        <v>8</v>
      </c>
      <c r="H44" s="109">
        <v>100</v>
      </c>
      <c r="I44" s="87"/>
      <c r="J44" s="108"/>
      <c r="K44" s="108"/>
      <c r="L44" s="108"/>
      <c r="M44" s="108"/>
      <c r="N44" s="109">
        <v>0</v>
      </c>
      <c r="O44" s="109">
        <v>0</v>
      </c>
      <c r="P44" s="87"/>
      <c r="Q44" s="109">
        <v>8</v>
      </c>
    </row>
    <row r="45" spans="1:17">
      <c r="A45" s="123" t="s">
        <v>250</v>
      </c>
      <c r="B45" s="87"/>
      <c r="C45" s="108">
        <v>1</v>
      </c>
      <c r="D45" s="108"/>
      <c r="E45" s="108">
        <v>2</v>
      </c>
      <c r="F45" s="108"/>
      <c r="G45" s="109">
        <v>3</v>
      </c>
      <c r="H45" s="109">
        <v>100</v>
      </c>
      <c r="I45" s="87"/>
      <c r="J45" s="108"/>
      <c r="K45" s="108"/>
      <c r="L45" s="108"/>
      <c r="M45" s="108"/>
      <c r="N45" s="109">
        <v>0</v>
      </c>
      <c r="O45" s="109">
        <v>0</v>
      </c>
      <c r="P45" s="87"/>
      <c r="Q45" s="109">
        <v>3</v>
      </c>
    </row>
    <row r="46" spans="1:17">
      <c r="A46" s="123" t="s">
        <v>233</v>
      </c>
      <c r="B46" s="87"/>
      <c r="C46" s="108">
        <v>20</v>
      </c>
      <c r="D46" s="108"/>
      <c r="E46" s="108">
        <v>30</v>
      </c>
      <c r="F46" s="108"/>
      <c r="G46" s="109">
        <v>50</v>
      </c>
      <c r="H46" s="109">
        <v>100</v>
      </c>
      <c r="I46" s="87"/>
      <c r="J46" s="108"/>
      <c r="K46" s="108"/>
      <c r="L46" s="108"/>
      <c r="M46" s="108"/>
      <c r="N46" s="109">
        <v>0</v>
      </c>
      <c r="O46" s="109">
        <v>0</v>
      </c>
      <c r="P46" s="87"/>
      <c r="Q46" s="109">
        <v>50</v>
      </c>
    </row>
    <row r="47" spans="1:17">
      <c r="A47" s="123" t="s">
        <v>239</v>
      </c>
      <c r="B47" s="87"/>
      <c r="C47" s="108">
        <v>11</v>
      </c>
      <c r="D47" s="108"/>
      <c r="E47" s="108">
        <v>9</v>
      </c>
      <c r="F47" s="108"/>
      <c r="G47" s="109">
        <v>20</v>
      </c>
      <c r="H47" s="109">
        <v>100</v>
      </c>
      <c r="I47" s="87"/>
      <c r="J47" s="108"/>
      <c r="K47" s="108"/>
      <c r="L47" s="108"/>
      <c r="M47" s="108"/>
      <c r="N47" s="109">
        <v>0</v>
      </c>
      <c r="O47" s="109">
        <v>0</v>
      </c>
      <c r="P47" s="87"/>
      <c r="Q47" s="109">
        <v>20</v>
      </c>
    </row>
    <row r="48" spans="1:17">
      <c r="A48" s="123" t="s">
        <v>229</v>
      </c>
      <c r="B48" s="87"/>
      <c r="C48" s="108">
        <v>25</v>
      </c>
      <c r="D48" s="108">
        <v>2</v>
      </c>
      <c r="E48" s="108">
        <v>52</v>
      </c>
      <c r="F48" s="108">
        <v>3</v>
      </c>
      <c r="G48" s="109">
        <v>82</v>
      </c>
      <c r="H48" s="109">
        <v>96</v>
      </c>
      <c r="I48" s="87"/>
      <c r="J48" s="108">
        <v>2</v>
      </c>
      <c r="K48" s="108"/>
      <c r="L48" s="108">
        <v>1</v>
      </c>
      <c r="M48" s="108"/>
      <c r="N48" s="109">
        <v>3</v>
      </c>
      <c r="O48" s="109">
        <v>4</v>
      </c>
      <c r="P48" s="87"/>
      <c r="Q48" s="109">
        <v>85</v>
      </c>
    </row>
    <row r="49" spans="1:17">
      <c r="A49" s="123" t="s">
        <v>165</v>
      </c>
      <c r="B49" s="87"/>
      <c r="C49" s="108">
        <v>2</v>
      </c>
      <c r="D49" s="108">
        <v>1</v>
      </c>
      <c r="E49" s="108"/>
      <c r="F49" s="108"/>
      <c r="G49" s="109">
        <v>3</v>
      </c>
      <c r="H49" s="109">
        <v>50</v>
      </c>
      <c r="I49" s="87"/>
      <c r="J49" s="108">
        <v>1</v>
      </c>
      <c r="K49" s="108"/>
      <c r="L49" s="108">
        <v>2</v>
      </c>
      <c r="M49" s="108"/>
      <c r="N49" s="109">
        <v>3</v>
      </c>
      <c r="O49" s="109">
        <v>50</v>
      </c>
      <c r="P49" s="87"/>
      <c r="Q49" s="109">
        <v>6</v>
      </c>
    </row>
    <row r="50" spans="1:17">
      <c r="A50" s="123" t="s">
        <v>240</v>
      </c>
      <c r="B50" s="87"/>
      <c r="C50" s="108">
        <v>11</v>
      </c>
      <c r="D50" s="108">
        <v>1</v>
      </c>
      <c r="E50" s="108">
        <v>1</v>
      </c>
      <c r="F50" s="108"/>
      <c r="G50" s="109">
        <v>13</v>
      </c>
      <c r="H50" s="109">
        <v>93</v>
      </c>
      <c r="I50" s="87"/>
      <c r="J50" s="108"/>
      <c r="K50" s="108"/>
      <c r="L50" s="108">
        <v>1</v>
      </c>
      <c r="M50" s="108"/>
      <c r="N50" s="109">
        <v>1</v>
      </c>
      <c r="O50" s="109">
        <v>7</v>
      </c>
      <c r="P50" s="87"/>
      <c r="Q50" s="109">
        <v>14</v>
      </c>
    </row>
    <row r="51" spans="1:17">
      <c r="A51" s="123" t="s">
        <v>167</v>
      </c>
      <c r="B51" s="87"/>
      <c r="C51" s="108"/>
      <c r="D51" s="108"/>
      <c r="E51" s="108"/>
      <c r="F51" s="108"/>
      <c r="G51" s="109">
        <v>0</v>
      </c>
      <c r="H51" s="109">
        <v>0</v>
      </c>
      <c r="I51" s="87"/>
      <c r="J51" s="108">
        <v>1</v>
      </c>
      <c r="K51" s="108"/>
      <c r="L51" s="108"/>
      <c r="M51" s="108"/>
      <c r="N51" s="109">
        <v>1</v>
      </c>
      <c r="O51" s="109">
        <v>100</v>
      </c>
      <c r="P51" s="87"/>
      <c r="Q51" s="109">
        <v>1</v>
      </c>
    </row>
    <row r="52" spans="1:17">
      <c r="A52" s="123" t="s">
        <v>211</v>
      </c>
      <c r="B52" s="87"/>
      <c r="C52" s="108">
        <v>99</v>
      </c>
      <c r="D52" s="108">
        <v>4</v>
      </c>
      <c r="E52" s="108">
        <v>376</v>
      </c>
      <c r="F52" s="108">
        <v>1</v>
      </c>
      <c r="G52" s="109">
        <v>480</v>
      </c>
      <c r="H52" s="109">
        <v>96</v>
      </c>
      <c r="I52" s="87"/>
      <c r="J52" s="108">
        <v>5</v>
      </c>
      <c r="K52" s="108">
        <v>2</v>
      </c>
      <c r="L52" s="108">
        <v>11</v>
      </c>
      <c r="M52" s="108">
        <v>1</v>
      </c>
      <c r="N52" s="109">
        <v>19</v>
      </c>
      <c r="O52" s="109">
        <v>4</v>
      </c>
      <c r="P52" s="87"/>
      <c r="Q52" s="109">
        <v>499</v>
      </c>
    </row>
    <row r="53" spans="1:17">
      <c r="A53" s="123" t="s">
        <v>242</v>
      </c>
      <c r="B53" s="87"/>
      <c r="C53" s="108">
        <v>4</v>
      </c>
      <c r="D53" s="108"/>
      <c r="E53" s="108">
        <v>4</v>
      </c>
      <c r="F53" s="108">
        <v>2</v>
      </c>
      <c r="G53" s="109">
        <v>10</v>
      </c>
      <c r="H53" s="109">
        <v>91</v>
      </c>
      <c r="I53" s="87"/>
      <c r="J53" s="108"/>
      <c r="K53" s="108"/>
      <c r="L53" s="108">
        <v>1</v>
      </c>
      <c r="M53" s="108"/>
      <c r="N53" s="109">
        <v>1</v>
      </c>
      <c r="O53" s="109">
        <v>9</v>
      </c>
      <c r="P53" s="87"/>
      <c r="Q53" s="109">
        <v>11</v>
      </c>
    </row>
    <row r="54" spans="1:17">
      <c r="A54" s="123" t="s">
        <v>222</v>
      </c>
      <c r="B54" s="87"/>
      <c r="C54" s="108">
        <v>46</v>
      </c>
      <c r="D54" s="108">
        <v>1</v>
      </c>
      <c r="E54" s="108">
        <v>94</v>
      </c>
      <c r="F54" s="108">
        <v>1</v>
      </c>
      <c r="G54" s="109">
        <v>142</v>
      </c>
      <c r="H54" s="109">
        <v>91</v>
      </c>
      <c r="I54" s="87"/>
      <c r="J54" s="108">
        <v>5</v>
      </c>
      <c r="K54" s="108"/>
      <c r="L54" s="108">
        <v>9</v>
      </c>
      <c r="M54" s="108"/>
      <c r="N54" s="109">
        <v>14</v>
      </c>
      <c r="O54" s="109">
        <v>9</v>
      </c>
      <c r="P54" s="87"/>
      <c r="Q54" s="109">
        <v>156</v>
      </c>
    </row>
    <row r="55" spans="1:17">
      <c r="A55" s="123" t="s">
        <v>226</v>
      </c>
      <c r="B55" s="87"/>
      <c r="C55" s="108">
        <v>43</v>
      </c>
      <c r="D55" s="108">
        <v>1</v>
      </c>
      <c r="E55" s="108">
        <v>83</v>
      </c>
      <c r="F55" s="108">
        <v>1</v>
      </c>
      <c r="G55" s="109">
        <v>128</v>
      </c>
      <c r="H55" s="109">
        <v>97</v>
      </c>
      <c r="I55" s="87"/>
      <c r="J55" s="108">
        <v>2</v>
      </c>
      <c r="K55" s="108"/>
      <c r="L55" s="108">
        <v>2</v>
      </c>
      <c r="M55" s="108"/>
      <c r="N55" s="109">
        <v>4</v>
      </c>
      <c r="O55" s="109">
        <v>3</v>
      </c>
      <c r="P55" s="87"/>
      <c r="Q55" s="109">
        <v>132</v>
      </c>
    </row>
    <row r="56" spans="1:17">
      <c r="A56" s="123" t="s">
        <v>237</v>
      </c>
      <c r="B56" s="87"/>
      <c r="C56" s="108">
        <v>12</v>
      </c>
      <c r="D56" s="108">
        <v>1</v>
      </c>
      <c r="E56" s="108">
        <v>11</v>
      </c>
      <c r="F56" s="108"/>
      <c r="G56" s="109">
        <v>24</v>
      </c>
      <c r="H56" s="109">
        <v>100</v>
      </c>
      <c r="I56" s="87"/>
      <c r="J56" s="108"/>
      <c r="K56" s="108"/>
      <c r="L56" s="108"/>
      <c r="M56" s="108"/>
      <c r="N56" s="109">
        <v>0</v>
      </c>
      <c r="O56" s="109">
        <v>0</v>
      </c>
      <c r="P56" s="87"/>
      <c r="Q56" s="109">
        <v>24</v>
      </c>
    </row>
    <row r="57" spans="1:17">
      <c r="A57" s="123" t="s">
        <v>218</v>
      </c>
      <c r="B57" s="87"/>
      <c r="C57" s="108">
        <v>91</v>
      </c>
      <c r="D57" s="108">
        <v>5</v>
      </c>
      <c r="E57" s="108">
        <v>153</v>
      </c>
      <c r="F57" s="108">
        <v>2</v>
      </c>
      <c r="G57" s="109">
        <v>251</v>
      </c>
      <c r="H57" s="109">
        <v>97</v>
      </c>
      <c r="I57" s="87"/>
      <c r="J57" s="108">
        <v>3</v>
      </c>
      <c r="K57" s="108"/>
      <c r="L57" s="108">
        <v>3</v>
      </c>
      <c r="M57" s="108">
        <v>1</v>
      </c>
      <c r="N57" s="109">
        <v>7</v>
      </c>
      <c r="O57" s="109">
        <v>3</v>
      </c>
      <c r="P57" s="87"/>
      <c r="Q57" s="109">
        <v>258</v>
      </c>
    </row>
    <row r="58" spans="1:17">
      <c r="A58" s="123" t="s">
        <v>235</v>
      </c>
      <c r="B58" s="87"/>
      <c r="C58" s="108">
        <v>19</v>
      </c>
      <c r="D58" s="108"/>
      <c r="E58" s="108">
        <v>9</v>
      </c>
      <c r="F58" s="108"/>
      <c r="G58" s="109">
        <v>28</v>
      </c>
      <c r="H58" s="109">
        <v>88</v>
      </c>
      <c r="I58" s="87"/>
      <c r="J58" s="108">
        <v>2</v>
      </c>
      <c r="K58" s="108"/>
      <c r="L58" s="108">
        <v>2</v>
      </c>
      <c r="M58" s="108"/>
      <c r="N58" s="109">
        <v>4</v>
      </c>
      <c r="O58" s="109">
        <v>13</v>
      </c>
      <c r="P58" s="87"/>
      <c r="Q58" s="109">
        <v>32</v>
      </c>
    </row>
    <row r="59" spans="1:17">
      <c r="A59" s="123" t="s">
        <v>213</v>
      </c>
      <c r="B59" s="87"/>
      <c r="C59" s="108">
        <v>242</v>
      </c>
      <c r="D59" s="108">
        <v>10</v>
      </c>
      <c r="E59" s="108">
        <v>182</v>
      </c>
      <c r="F59" s="108"/>
      <c r="G59" s="109">
        <v>434</v>
      </c>
      <c r="H59" s="109">
        <v>99</v>
      </c>
      <c r="I59" s="87"/>
      <c r="J59" s="108">
        <v>1</v>
      </c>
      <c r="K59" s="108"/>
      <c r="L59" s="108">
        <v>5</v>
      </c>
      <c r="M59" s="108"/>
      <c r="N59" s="109">
        <v>6</v>
      </c>
      <c r="O59" s="109">
        <v>1</v>
      </c>
      <c r="P59" s="87"/>
      <c r="Q59" s="109">
        <v>440</v>
      </c>
    </row>
    <row r="60" spans="1:17">
      <c r="A60" s="123" t="s">
        <v>216</v>
      </c>
      <c r="B60" s="87"/>
      <c r="C60" s="108">
        <v>195</v>
      </c>
      <c r="D60" s="108">
        <v>11</v>
      </c>
      <c r="E60" s="108">
        <v>167</v>
      </c>
      <c r="F60" s="108">
        <v>5</v>
      </c>
      <c r="G60" s="109">
        <v>378</v>
      </c>
      <c r="H60" s="109">
        <v>94</v>
      </c>
      <c r="I60" s="87"/>
      <c r="J60" s="108">
        <v>10</v>
      </c>
      <c r="K60" s="108"/>
      <c r="L60" s="108">
        <v>10</v>
      </c>
      <c r="M60" s="108">
        <v>3</v>
      </c>
      <c r="N60" s="109">
        <v>23</v>
      </c>
      <c r="O60" s="109">
        <v>6</v>
      </c>
      <c r="P60" s="87"/>
      <c r="Q60" s="109">
        <v>401</v>
      </c>
    </row>
    <row r="61" spans="1:17">
      <c r="A61" s="123" t="s">
        <v>232</v>
      </c>
      <c r="B61" s="87"/>
      <c r="C61" s="108">
        <v>10</v>
      </c>
      <c r="D61" s="108"/>
      <c r="E61" s="108">
        <v>34</v>
      </c>
      <c r="F61" s="108">
        <v>1</v>
      </c>
      <c r="G61" s="109">
        <v>45</v>
      </c>
      <c r="H61" s="109">
        <v>88</v>
      </c>
      <c r="I61" s="87"/>
      <c r="J61" s="108">
        <v>1</v>
      </c>
      <c r="K61" s="108"/>
      <c r="L61" s="108">
        <v>5</v>
      </c>
      <c r="M61" s="108"/>
      <c r="N61" s="109">
        <v>6</v>
      </c>
      <c r="O61" s="109">
        <v>12</v>
      </c>
      <c r="P61" s="87"/>
      <c r="Q61" s="109">
        <v>51</v>
      </c>
    </row>
    <row r="62" spans="1:17">
      <c r="A62" s="123" t="s">
        <v>210</v>
      </c>
      <c r="B62" s="87"/>
      <c r="C62" s="108">
        <v>296</v>
      </c>
      <c r="D62" s="108">
        <v>14</v>
      </c>
      <c r="E62" s="108">
        <v>238</v>
      </c>
      <c r="F62" s="108">
        <v>6</v>
      </c>
      <c r="G62" s="109">
        <v>554</v>
      </c>
      <c r="H62" s="109">
        <v>89</v>
      </c>
      <c r="I62" s="87"/>
      <c r="J62" s="108">
        <v>35</v>
      </c>
      <c r="K62" s="108">
        <v>8</v>
      </c>
      <c r="L62" s="108">
        <v>25</v>
      </c>
      <c r="M62" s="108">
        <v>1</v>
      </c>
      <c r="N62" s="109">
        <v>69</v>
      </c>
      <c r="O62" s="109">
        <v>11</v>
      </c>
      <c r="P62" s="87"/>
      <c r="Q62" s="109">
        <v>623</v>
      </c>
    </row>
    <row r="63" spans="1:17">
      <c r="A63" s="123" t="s">
        <v>231</v>
      </c>
      <c r="B63" s="87"/>
      <c r="C63" s="108">
        <v>45</v>
      </c>
      <c r="D63" s="108"/>
      <c r="E63" s="108">
        <v>22</v>
      </c>
      <c r="F63" s="108"/>
      <c r="G63" s="109">
        <v>67</v>
      </c>
      <c r="H63" s="109">
        <v>96</v>
      </c>
      <c r="I63" s="87"/>
      <c r="J63" s="108">
        <v>3</v>
      </c>
      <c r="K63" s="108"/>
      <c r="L63" s="108"/>
      <c r="M63" s="108"/>
      <c r="N63" s="109">
        <v>3</v>
      </c>
      <c r="O63" s="109">
        <v>4</v>
      </c>
      <c r="P63" s="87"/>
      <c r="Q63" s="109">
        <v>70</v>
      </c>
    </row>
    <row r="64" spans="1:17">
      <c r="A64" s="123" t="s">
        <v>180</v>
      </c>
      <c r="B64" s="87"/>
      <c r="C64" s="108">
        <v>13</v>
      </c>
      <c r="D64" s="108">
        <v>1</v>
      </c>
      <c r="E64" s="108">
        <v>38</v>
      </c>
      <c r="F64" s="108"/>
      <c r="G64" s="109">
        <v>52</v>
      </c>
      <c r="H64" s="109">
        <v>87</v>
      </c>
      <c r="I64" s="87"/>
      <c r="J64" s="108">
        <v>3</v>
      </c>
      <c r="K64" s="108"/>
      <c r="L64" s="108">
        <v>5</v>
      </c>
      <c r="M64" s="108"/>
      <c r="N64" s="109">
        <v>8</v>
      </c>
      <c r="O64" s="109">
        <v>13</v>
      </c>
      <c r="P64" s="87"/>
      <c r="Q64" s="109">
        <v>60</v>
      </c>
    </row>
    <row r="65" spans="1:17">
      <c r="A65" s="123" t="s">
        <v>207</v>
      </c>
      <c r="B65" s="87"/>
      <c r="C65" s="108">
        <v>17</v>
      </c>
      <c r="D65" s="108">
        <v>1</v>
      </c>
      <c r="E65" s="108">
        <v>36</v>
      </c>
      <c r="F65" s="108"/>
      <c r="G65" s="109">
        <v>54</v>
      </c>
      <c r="H65" s="109">
        <v>93</v>
      </c>
      <c r="I65" s="87"/>
      <c r="J65" s="108">
        <v>1</v>
      </c>
      <c r="K65" s="108"/>
      <c r="L65" s="108">
        <v>3</v>
      </c>
      <c r="M65" s="108"/>
      <c r="N65" s="109">
        <v>4</v>
      </c>
      <c r="O65" s="109">
        <v>7</v>
      </c>
      <c r="P65" s="87"/>
      <c r="Q65" s="109">
        <v>58</v>
      </c>
    </row>
    <row r="66" spans="1:17" ht="8.1" customHeight="1">
      <c r="A66" s="106"/>
      <c r="B66" s="86"/>
      <c r="C66" s="86"/>
      <c r="D66" s="86"/>
      <c r="E66" s="86"/>
      <c r="F66" s="86"/>
      <c r="G66" s="86"/>
      <c r="H66" s="86"/>
      <c r="I66" s="86"/>
      <c r="J66" s="86"/>
      <c r="K66" s="86"/>
      <c r="L66" s="86"/>
      <c r="M66" s="86"/>
      <c r="N66" s="86"/>
      <c r="O66" s="86"/>
      <c r="P66" s="86"/>
      <c r="Q66" s="86"/>
    </row>
    <row r="67" spans="1:17" ht="24.75" customHeight="1">
      <c r="A67" s="226" t="s">
        <v>94</v>
      </c>
      <c r="B67" s="95"/>
      <c r="C67" s="224">
        <v>2667</v>
      </c>
      <c r="D67" s="225">
        <v>115</v>
      </c>
      <c r="E67" s="224">
        <v>4386</v>
      </c>
      <c r="F67" s="225">
        <v>117</v>
      </c>
      <c r="G67" s="224">
        <v>7285</v>
      </c>
      <c r="H67" s="225">
        <v>95</v>
      </c>
      <c r="I67" s="173"/>
      <c r="J67" s="225">
        <v>145</v>
      </c>
      <c r="K67" s="225">
        <v>19</v>
      </c>
      <c r="L67" s="225">
        <v>191</v>
      </c>
      <c r="M67" s="225">
        <v>8</v>
      </c>
      <c r="N67" s="225">
        <v>363</v>
      </c>
      <c r="O67" s="225">
        <v>5</v>
      </c>
      <c r="P67" s="173"/>
      <c r="Q67" s="224">
        <v>7648</v>
      </c>
    </row>
    <row r="68" spans="1:17" ht="15.75">
      <c r="A68" s="161"/>
    </row>
    <row r="69" spans="1:17" s="124" customFormat="1" ht="15" customHeight="1">
      <c r="A69" s="113" t="s">
        <v>289</v>
      </c>
    </row>
    <row r="70" spans="1:17" s="124" customFormat="1" ht="15" customHeight="1">
      <c r="A70" s="113" t="s">
        <v>198</v>
      </c>
    </row>
    <row r="71" spans="1:17" s="124" customFormat="1" ht="15" customHeight="1">
      <c r="A71" s="113" t="s">
        <v>199</v>
      </c>
    </row>
    <row r="72" spans="1:17" s="124" customFormat="1" ht="15" customHeight="1">
      <c r="A72" s="113" t="s">
        <v>290</v>
      </c>
    </row>
    <row r="73" spans="1:17" s="124" customFormat="1" ht="15" customHeight="1">
      <c r="A73" s="113" t="s">
        <v>266</v>
      </c>
    </row>
    <row r="74" spans="1:17" s="124" customFormat="1" ht="15" customHeight="1">
      <c r="A74" s="113" t="s">
        <v>267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7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76</vt:i4>
      </vt:variant>
    </vt:vector>
  </HeadingPairs>
  <TitlesOfParts>
    <vt:vector size="120" baseType="lpstr">
      <vt:lpstr>PORTADA</vt:lpstr>
      <vt:lpstr>INDICE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PPEFSJS_TAB_PAG_7_1</vt:lpstr>
      <vt:lpstr>PPEFSJS_TAB_PAG_7_2</vt:lpstr>
      <vt:lpstr>PPPMIEF_TAB_PAG_8</vt:lpstr>
      <vt:lpstr>PPPMIEF_GRA_PAG_9</vt:lpstr>
      <vt:lpstr>PPPAMGEEF_TAB_PAG_10</vt:lpstr>
      <vt:lpstr>PAG_11_PPPAMGE_GRA</vt:lpstr>
      <vt:lpstr>PAG_12_PPPAMEF_GRA</vt:lpstr>
      <vt:lpstr>PAG_13_PPPAMFSJSEF_TAB</vt:lpstr>
      <vt:lpstr>PAG_14_PPPAMFSJ_GRA</vt:lpstr>
      <vt:lpstr>PAG_15_PPGEFSJS_TAB</vt:lpstr>
      <vt:lpstr>PAG_16_PPTDPEF_TAB</vt:lpstr>
      <vt:lpstr>PAG_17_TDPPP_GRA</vt:lpstr>
      <vt:lpstr>PAG_18_PPPDP_GRA</vt:lpstr>
      <vt:lpstr>PAG_19_PPPDPEF_GRA</vt:lpstr>
      <vt:lpstr>PAG_22_PPPDPSJSEF_TAB</vt:lpstr>
      <vt:lpstr>PAG_23_PPPDPFSJ_GRA</vt:lpstr>
      <vt:lpstr>PAG_24_PPLHJS_TAB</vt:lpstr>
      <vt:lpstr>PAG_25_PPLHJS_GRA</vt:lpstr>
      <vt:lpstr>PAG_26_PPLHJS_TAB</vt:lpstr>
      <vt:lpstr>PAG_27_PPLHJS_GRA</vt:lpstr>
      <vt:lpstr>PAG_28_PPLHJS_GRA</vt:lpstr>
      <vt:lpstr>PAG_29LLGBTTIQ_TAB</vt:lpstr>
      <vt:lpstr>PAG_30_LLGBTTIQ_TAB</vt:lpstr>
      <vt:lpstr>PAG_31_LLGBTTIQ_GRA</vt:lpstr>
      <vt:lpstr>PAG_32_LLGBTTIQ_TAB</vt:lpstr>
      <vt:lpstr>PAG_33_LLGBTTIQ_GRA</vt:lpstr>
      <vt:lpstr>PAG_34_PPEPO_TAB</vt:lpstr>
      <vt:lpstr>PAG_35_PPEPO_GRA</vt:lpstr>
      <vt:lpstr>PAG_36_PPEFSJSEF_TAB</vt:lpstr>
      <vt:lpstr>PAG_37_PPEEF_GRA</vt:lpstr>
      <vt:lpstr>PAG_38_PPEFSJSPO_TAB</vt:lpstr>
      <vt:lpstr>PAG_39_PPEFSJ_GRA</vt:lpstr>
      <vt:lpstr>PAG_40_PPEC_GRA</vt:lpstr>
      <vt:lpstr>PAG_41_1_PPEFSJ_TAB</vt:lpstr>
      <vt:lpstr>PAG_42_PPEFSJ_TAB</vt:lpstr>
      <vt:lpstr>ENCABEZADO!Área_de_impresión</vt:lpstr>
      <vt:lpstr>INDICE!Área_de_impresión</vt:lpstr>
      <vt:lpstr>PAG_11_PPPAMGE_GRA!Área_de_impresión</vt:lpstr>
      <vt:lpstr>PAG_12_PPPAMEF_GRA!Área_de_impresión</vt:lpstr>
      <vt:lpstr>PAG_13_PPPAMFSJSEF_TAB!Área_de_impresión</vt:lpstr>
      <vt:lpstr>PAG_14_PPPAMFSJ_GRA!Área_de_impresión</vt:lpstr>
      <vt:lpstr>PAG_15_PPGEFSJS_TAB!Área_de_impresión</vt:lpstr>
      <vt:lpstr>PAG_16_PPTDPEF_TAB!Área_de_impresión</vt:lpstr>
      <vt:lpstr>PAG_17_TDPPP_GRA!Área_de_impresión</vt:lpstr>
      <vt:lpstr>PAG_18_PPPDP_GRA!Área_de_impresión</vt:lpstr>
      <vt:lpstr>PAG_19_PPPDPEF_GRA!Área_de_impresión</vt:lpstr>
      <vt:lpstr>PAG_22_PPPDPSJSEF_TAB!Área_de_impresión</vt:lpstr>
      <vt:lpstr>PAG_23_PPPDPFSJ_GRA!Área_de_impresión</vt:lpstr>
      <vt:lpstr>PAG_24_PPLHJS_TAB!Área_de_impresión</vt:lpstr>
      <vt:lpstr>PAG_25_PPLHJS_GRA!Área_de_impresión</vt:lpstr>
      <vt:lpstr>PAG_26_PPLHJS_TAB!Área_de_impresión</vt:lpstr>
      <vt:lpstr>PAG_27_PPLHJS_GRA!Área_de_impresión</vt:lpstr>
      <vt:lpstr>PAG_28_PPLHJS_GRA!Área_de_impresión</vt:lpstr>
      <vt:lpstr>PAG_29LLGBTTIQ_TAB!Área_de_impresión</vt:lpstr>
      <vt:lpstr>PAG_30_LLGBTTIQ_TAB!Área_de_impresión</vt:lpstr>
      <vt:lpstr>PAG_31_LLGBTTIQ_GRA!Área_de_impresión</vt:lpstr>
      <vt:lpstr>PAG_33_LLGBTTIQ_GRA!Área_de_impresión</vt:lpstr>
      <vt:lpstr>PAG_34_PPEPO_TAB!Área_de_impresión</vt:lpstr>
      <vt:lpstr>PAG_35_PPEPO_GRA!Área_de_impresión</vt:lpstr>
      <vt:lpstr>PAG_36_PPEFSJSEF_TAB!Área_de_impresión</vt:lpstr>
      <vt:lpstr>PAG_37_PPEEF_GRA!Área_de_impresión</vt:lpstr>
      <vt:lpstr>PAG_38_PPEFSJSPO_TAB!Área_de_impresión</vt:lpstr>
      <vt:lpstr>PAG_39_PPEFSJ_GRA!Área_de_impresión</vt:lpstr>
      <vt:lpstr>PAG_40_PPEC_GRA!Área_de_impresión</vt:lpstr>
      <vt:lpstr>PAG_41_1_PPEFSJ_TAB!Área_de_impresión</vt:lpstr>
      <vt:lpstr>PAG_42_PPEFSJ_TAB!Área_de_impresión</vt:lpstr>
      <vt:lpstr>PORTADA!Área_de_impresión</vt:lpstr>
      <vt:lpstr>PPEFSJS_TAB_PAG_7!Área_de_impresión</vt:lpstr>
      <vt:lpstr>PPEFSJS_TAB_PAG_7_1!Área_de_impresión</vt:lpstr>
      <vt:lpstr>PPEFSJS_TAB_PAG_7_2!Área_de_impresión</vt:lpstr>
      <vt:lpstr>PPGE_GRA_PAG_3!Área_de_impresión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PPPAMGEEF_TAB_PAG_10!Área_de_impresión</vt:lpstr>
      <vt:lpstr>PPPMIEF_GRA_PAG_9!Área_de_impresión</vt:lpstr>
      <vt:lpstr>PPPMIEF_TAB_PAG_8!Área_de_impresión</vt:lpstr>
      <vt:lpstr>ENCABEZADO!notas_secciones_cuaderno.php?mes__Abril__anio__2012__idSeccion__29</vt:lpstr>
      <vt:lpstr>PPPAMGEEF_TAB_PAG_10!Pag_10_excel.php?mes_Julio_anio_2022_origen_excel</vt:lpstr>
      <vt:lpstr>PAG_11_PPPAMGE_GRA!Pag_11_excel.php?mes_Julio_anio_2022_origen_excel</vt:lpstr>
      <vt:lpstr>PAG_12_PPPAMEF_GRA!Pag_12_excel.php?mes_Julio_anio_2022_origen_excel</vt:lpstr>
      <vt:lpstr>PAG_13_PPPAMFSJSEF_TAB!Pag_13_excel.php?mes_Julio_anio_2022_origen_excel</vt:lpstr>
      <vt:lpstr>PAG_14_PPPAMFSJ_GRA!Pag_14_excel.php?mes_Julio_anio_2022_origen_excel</vt:lpstr>
      <vt:lpstr>PAG_15_PPGEFSJS_TAB!Pag_15_excel.php?mes_Julio_anio_2022_origen_excel</vt:lpstr>
      <vt:lpstr>PAG_16_PPTDPEF_TAB!Pag_16_excel.php?mes_Julio_anio_2022_origen_excel</vt:lpstr>
      <vt:lpstr>PAG_17_TDPPP_GRA!Pag_17_excel.php?mes_Julio_anio_2022_origen_excel</vt:lpstr>
      <vt:lpstr>PAG_18_PPPDP_GRA!Pag_18_excel.php?mes_Julio_anio_2022_origen_excel</vt:lpstr>
      <vt:lpstr>PAG_19_PPPDPEF_GRA!Pag_19_excel.php?mes_Julio_anio_2022_origen_excel</vt:lpstr>
      <vt:lpstr>PPIGEF_TAB_PAG_2!Pag_2_excel.php?mes_Julio_anio_2022_origen_excel</vt:lpstr>
      <vt:lpstr>PAG_22_PPPDPSJSEF_TAB!Pag_20_excel.php?mes_Julio_anio_2022_origen_excel</vt:lpstr>
      <vt:lpstr>PAG_23_PPPDPFSJ_GRA!Pag_21_excel.php?mes_Julio_anio_2022_origen_excel</vt:lpstr>
      <vt:lpstr>PAG_34_PPEPO_TAB!Pag_22_excel.php?mes_Julio_anio_2022_origen_excel</vt:lpstr>
      <vt:lpstr>PAG_35_PPEPO_GRA!Pag_23_excel.php?mes_Julio_anio_2022_origen_excel</vt:lpstr>
      <vt:lpstr>PAG_36_PPEFSJSEF_TAB!Pag_24_excel.php?mes_Julio_anio_2022_origen_excel</vt:lpstr>
      <vt:lpstr>PAG_37_PPEEF_GRA!Pag_25_excel.php?mes_Julio_anio_2022_origen_excel</vt:lpstr>
      <vt:lpstr>PAG_38_PPEFSJSPO_TAB!Pag_26_excel.php?mes_Julio_anio_2022_origen_excel</vt:lpstr>
      <vt:lpstr>PAG_39_PPEFSJ_GRA!Pag_27_excel.php?mes_Julio_anio_2022_origen_excel</vt:lpstr>
      <vt:lpstr>PAG_40_PPEC_GRA!Pag_28_excel.php?mes_Julio_anio_2022_origen_excel</vt:lpstr>
      <vt:lpstr>PPEFSJS_TAB_PAG_7_1!Pag_29_excel.php?mes_Julio_anio_2022_origen_excel</vt:lpstr>
      <vt:lpstr>PPGE_GRA_PAG_3!Pag_3_excel.php?mes_Julio_anio_2022_origen_excel</vt:lpstr>
      <vt:lpstr>PPEFSJS_TAB_PAG_7_2!Pag_30_excel.php?mes_Julio_anio_2022_origen_excel</vt:lpstr>
      <vt:lpstr>PAG_41_1_PPEFSJ_TAB!Pag_31_excel.php?mes_Julio_anio_2022_origen_excel</vt:lpstr>
      <vt:lpstr>PAG_42_PPEFSJ_TAB!Pag_32_excel.php?mes_Julio_anio_2022_origen_excel</vt:lpstr>
      <vt:lpstr>PAG_32_LLGBTTIQ_TAB!Pag_4_excel.php?mes_Abril_anio_2022_origen_excel</vt:lpstr>
      <vt:lpstr>PPIFSSEF_TAB_PAG_4!Pag_4_excel.php?mes_Julio_anio_2022_origen_excel</vt:lpstr>
      <vt:lpstr>PPIFSJ_GRA_PAG_5!Pag_5_excel.php?mes_Julio_anio_2022_origen_excel</vt:lpstr>
      <vt:lpstr>PPIEF_GRA_PAG_6!Pag_6_excel.php?mes_Julio_anio_2022_origen_excel</vt:lpstr>
      <vt:lpstr>PPEFSJS_TAB_PAG_7!Pag_7_excel.php?mes_Julio_anio_2022_origen_excel</vt:lpstr>
      <vt:lpstr>PPPMIEF_TAB_PAG_8!Pag_8_excel.php?mes_Julio_anio_2022_origen_excel</vt:lpstr>
      <vt:lpstr>PPPMIEF_GRA_PAG_9!Pag_9_excel.php?mes_Julio_anio_2022_origen_excel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2022-08-29T21:54:28Z</cp:lastPrinted>
  <dcterms:created xsi:type="dcterms:W3CDTF">2012-02-02T23:06:16Z</dcterms:created>
  <dcterms:modified xsi:type="dcterms:W3CDTF">2022-08-29T21:54:49Z</dcterms:modified>
</cp:coreProperties>
</file>